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EstaPastaDeTrabalho" defaultThemeVersion="166925"/>
  <mc:AlternateContent xmlns:mc="http://schemas.openxmlformats.org/markup-compatibility/2006">
    <mc:Choice Requires="x15">
      <x15ac:absPath xmlns:x15ac="http://schemas.microsoft.com/office/spreadsheetml/2010/11/ac" url="D:\PA 2025\PE 90006-25 SRP - EVENTOS\"/>
    </mc:Choice>
  </mc:AlternateContent>
  <xr:revisionPtr revIDLastSave="0" documentId="13_ncr:1_{5549002F-E2AE-4510-8992-97B87CA0DF98}" xr6:coauthVersionLast="47" xr6:coauthVersionMax="47" xr10:uidLastSave="{00000000-0000-0000-0000-000000000000}"/>
  <bookViews>
    <workbookView xWindow="1950" yWindow="1950" windowWidth="21600" windowHeight="11295" xr2:uid="{FCF462A4-867D-4A45-8545-3FA8DF977BFA}"/>
  </bookViews>
  <sheets>
    <sheet name="PLAN COREN-BA " sheetId="1" r:id="rId1"/>
  </sheets>
  <definedNames>
    <definedName name="_xlnm.Print_Area" localSheetId="0">'PLAN COREN-BA '!$A$1:$L$209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42" i="1" l="1"/>
  <c r="I114" i="1"/>
  <c r="J141" i="1"/>
  <c r="H142" i="1"/>
  <c r="I34" i="1"/>
  <c r="J137" i="1"/>
  <c r="I63" i="1"/>
  <c r="H63" i="1"/>
  <c r="J161" i="1"/>
  <c r="G178" i="1" s="1"/>
  <c r="I23" i="1"/>
  <c r="H23" i="1"/>
  <c r="J21" i="1"/>
  <c r="J27" i="1"/>
  <c r="I13" i="1"/>
  <c r="J151" i="1" l="1"/>
  <c r="J152" i="1"/>
  <c r="J153" i="1"/>
  <c r="J154" i="1"/>
  <c r="J155" i="1"/>
  <c r="J150" i="1"/>
  <c r="J146" i="1"/>
  <c r="J145" i="1"/>
  <c r="J129" i="1"/>
  <c r="J130" i="1"/>
  <c r="J131" i="1"/>
  <c r="J132" i="1"/>
  <c r="J133" i="1"/>
  <c r="J134" i="1"/>
  <c r="J135" i="1"/>
  <c r="J136" i="1"/>
  <c r="J138" i="1"/>
  <c r="J139" i="1"/>
  <c r="J140" i="1"/>
  <c r="J128" i="1"/>
  <c r="J119" i="1"/>
  <c r="J120" i="1"/>
  <c r="J121" i="1"/>
  <c r="J122" i="1"/>
  <c r="J123" i="1"/>
  <c r="J124" i="1"/>
  <c r="J125" i="1"/>
  <c r="J126" i="1"/>
  <c r="J127" i="1"/>
  <c r="J118" i="1"/>
  <c r="J110" i="1"/>
  <c r="J111" i="1"/>
  <c r="J112" i="1"/>
  <c r="J113" i="1"/>
  <c r="J109" i="1"/>
  <c r="J95" i="1"/>
  <c r="J96" i="1"/>
  <c r="J97" i="1"/>
  <c r="J98" i="1"/>
  <c r="J99" i="1"/>
  <c r="J100" i="1"/>
  <c r="J101" i="1"/>
  <c r="J102" i="1"/>
  <c r="J103" i="1"/>
  <c r="J104" i="1"/>
  <c r="J94" i="1"/>
  <c r="I89" i="1"/>
  <c r="J86" i="1"/>
  <c r="J87" i="1"/>
  <c r="J88" i="1"/>
  <c r="J85" i="1"/>
  <c r="I81" i="1"/>
  <c r="J68" i="1"/>
  <c r="J69" i="1"/>
  <c r="J70" i="1"/>
  <c r="J71" i="1"/>
  <c r="J72" i="1"/>
  <c r="J73" i="1"/>
  <c r="J74" i="1"/>
  <c r="J75" i="1"/>
  <c r="J76" i="1"/>
  <c r="J77" i="1"/>
  <c r="J78" i="1"/>
  <c r="J79" i="1"/>
  <c r="J80" i="1"/>
  <c r="J67" i="1"/>
  <c r="J56" i="1"/>
  <c r="J57" i="1"/>
  <c r="J58" i="1"/>
  <c r="J59" i="1"/>
  <c r="J60" i="1"/>
  <c r="J61" i="1"/>
  <c r="J62" i="1"/>
  <c r="J55" i="1"/>
  <c r="J45" i="1"/>
  <c r="J46" i="1"/>
  <c r="J47" i="1"/>
  <c r="J48" i="1"/>
  <c r="J49" i="1"/>
  <c r="J50" i="1"/>
  <c r="J51" i="1"/>
  <c r="J52" i="1"/>
  <c r="J53" i="1"/>
  <c r="J54" i="1"/>
  <c r="J44" i="1"/>
  <c r="J39" i="1"/>
  <c r="J40" i="1"/>
  <c r="J41" i="1"/>
  <c r="J42" i="1"/>
  <c r="J43" i="1"/>
  <c r="J38" i="1"/>
  <c r="J22" i="1"/>
  <c r="J28" i="1"/>
  <c r="J29" i="1"/>
  <c r="J30" i="1"/>
  <c r="J31" i="1"/>
  <c r="J32" i="1"/>
  <c r="J18" i="1"/>
  <c r="J19" i="1"/>
  <c r="J20" i="1"/>
  <c r="J17" i="1"/>
  <c r="J5" i="1"/>
  <c r="J6" i="1"/>
  <c r="J7" i="1"/>
  <c r="J8" i="1"/>
  <c r="J9" i="1"/>
  <c r="J10" i="1"/>
  <c r="J33" i="1"/>
  <c r="J11" i="1"/>
  <c r="J12" i="1"/>
  <c r="J4" i="1"/>
  <c r="H13" i="1"/>
  <c r="H105" i="1"/>
  <c r="I156" i="1"/>
  <c r="H156" i="1"/>
  <c r="I147" i="1"/>
  <c r="H147" i="1"/>
  <c r="H89" i="1"/>
  <c r="J142" i="1" l="1"/>
  <c r="G174" i="1" s="1"/>
  <c r="J114" i="1"/>
  <c r="G173" i="1" s="1"/>
  <c r="J34" i="1"/>
  <c r="J63" i="1"/>
  <c r="G169" i="1" s="1"/>
  <c r="J156" i="1"/>
  <c r="G176" i="1" s="1"/>
  <c r="J23" i="1"/>
  <c r="G167" i="1" s="1"/>
  <c r="J147" i="1"/>
  <c r="G175" i="1" s="1"/>
  <c r="J13" i="1"/>
  <c r="G166" i="1" s="1"/>
  <c r="J81" i="1"/>
  <c r="G170" i="1" s="1"/>
  <c r="J105" i="1"/>
  <c r="G172" i="1" s="1"/>
  <c r="G177" i="1" s="1"/>
  <c r="G179" i="1" s="1"/>
  <c r="J89" i="1"/>
  <c r="G171" i="1" s="1"/>
  <c r="H114" i="1" l="1"/>
  <c r="H81" i="1" l="1"/>
  <c r="I105" i="1" l="1"/>
  <c r="G168" i="1"/>
  <c r="H34" i="1" l="1"/>
</calcChain>
</file>

<file path=xl/sharedStrings.xml><?xml version="1.0" encoding="utf-8"?>
<sst xmlns="http://schemas.openxmlformats.org/spreadsheetml/2006/main" count="472" uniqueCount="287">
  <si>
    <t xml:space="preserve">SEÇÃO 1  - RECURSOS HUMANOS </t>
  </si>
  <si>
    <t>ITEM</t>
  </si>
  <si>
    <t>DESCRIÇÃO RESUMIDA</t>
  </si>
  <si>
    <t xml:space="preserve">          DESCRIÇÃO COMPLETA</t>
  </si>
  <si>
    <t xml:space="preserve">UNIDADE DE MEDIDA </t>
  </si>
  <si>
    <t>PREÇO PARA CALCULO MÉDIA ENCONTRADA</t>
  </si>
  <si>
    <t xml:space="preserve">VALORES TOTAIS ESTIMADOS </t>
  </si>
  <si>
    <t xml:space="preserve">Coordenador de evento </t>
  </si>
  <si>
    <t>Profissional com experiência mínima de 2 (dois) anos na função. Sob a supervisão da Contratante, será responsável pela organização prévia e execução do evento; coordena todos os profissionais envolvidos, questões logísticas, de protocolo e cerimonial, entre outras incumbências inerentes à organização dos eventos. Poderá ser requisitado, caso necessário, para prestação de serviços na fase pré-evento, incluindo a formatação, acompanhamento, montagem e os testes prévios a serem realizados</t>
  </si>
  <si>
    <t>DIÁRIA</t>
  </si>
  <si>
    <t>Mestre de Cerimônias</t>
  </si>
  <si>
    <t>Profissional capacitado e com experiência de, no mínimo,  2 (dois) anos na função. Deverá possuir boa postura, desenvoltura e adequada presença de palco, boa dicção, voz adequada à apresentação de cerimonial, bem como articulação para interpretar e realizar possíveis improvisos no cerimonial. Deverá ter experiência no trato com autoridades, conhecimentos das normas e padrões de cerimonial e habilidade em lidar com pessoas. Utilizar trajes sociais, em tons neutros (homens – terno completo; mulheres camisa e saia/calça social e/ou blazer, ambos com sapatos sociais)</t>
  </si>
  <si>
    <t>Recepcionista</t>
  </si>
  <si>
    <t>Profissional capacitado e com experiência de, no mínimo, 1 (um) ano na atividade de recepção em eventos. Dinâmico, com habilidade para lidar com pessoas e trato com autoridades. Deverá agir com presteza, polidez e cortesia sob qualquer circunstância. Apresentar-se em uniforme social clássico, com cabelos presos ou adequadamente penteados, barba feita ou aparada, maquiagem leve e discreta. Deverá atender às solicitações dos palestrantes e conferencistas, autoridades convidadas, Contratante e público geral ao longo da realização do evento. Auxiliará no preparo da estrutura de recepção e credenciamento no local, orientando o público quanto à utilização dos equipamentos de informática disponibilizados para a finalidade do evento, bem como bem realizará a montagem e distribuição de materiais e kits</t>
  </si>
  <si>
    <t>Segurança</t>
  </si>
  <si>
    <t>Profissional capacitado e habilitado para execução de segurança desarmada, com experiência mínima de 2 (dois) anos. Será necessária apresentação de declaração de nada consta da Polícia Civil. Utilizar uniforme social.</t>
  </si>
  <si>
    <t>Intérprete de libras</t>
  </si>
  <si>
    <t xml:space="preserve">Profissional capacitado para a realização de serviços de tradução/interpretação de Língua Brasileira de Sinais – LIBRAS (surdo-mudo), devendo traduzir e interpretar em Libras/Língua Portuguesa, textos, palestras, conferências, discursos, eventos similares, sinalizando com clareza e fidelidade o conteúdo da mensagem. O profissional deverá ser expressivo e conseguir contextualizar a mensagem ao passar da estrutura de uma língua para outra, sem perder a sua essência, viabilizando a comunicação entre usuários e não usuários de libras, mediando comunicação entre deficientes  e ouvintes, respeitando rigorosamente o sigilo profissional. Deverá se apresentar com vestimenta preta. Tendo em vista o período total da diária, a contratada deverá disponibilizar, dentro do valor da diária, dupla de profissionais. </t>
  </si>
  <si>
    <t xml:space="preserve">UTI Móvel </t>
  </si>
  <si>
    <t>Serviço de pronto socorro móvel de emergências e urgências médicas destinado ao atendimento de participantes do evento e para eventual deslocamento de pacientes até um centro hospitalar, correspondendo à disponibilização de UTI Móvel, totalmente equipada, inclusive com materiais e suprimentos de primeiros socorros, tais como oxigênio, material de sutura e entubação, material para imobilização e medicamentos de urgência e primeiro atendimento, cadeira de rodas e maca. O serviço deverá  ficará em local indicado pela Contratante durante todo o período da diária. Deverá disponibilizar, ao menos,  1 (um) médico, 1 (um) enfermeiro e 1 (um) condutor de veículo de emergência, conforme previsto para Unidades de Suporte Avançado na portaria MS/SAS.</t>
  </si>
  <si>
    <t>Serviço de Credenciamento</t>
  </si>
  <si>
    <t xml:space="preserve">Serviço de segurança eletrônica que contemple a recepção dos dados dos participantes inscritos para determinado evento transferidos para um sistema de geração de etiquetas para crachás, identificados com código de barras ou QR Code. Deverá prever leitor de código de barras ou QR Code e disponibilização de relatórios diários de quantitativo e frequência de público para eventos de até 500 (quinhentos) participantes/dia, contemplando impressoras térmicas com insumos e computadores necessários. </t>
  </si>
  <si>
    <t xml:space="preserve">Transmissão Streaming </t>
  </si>
  <si>
    <t>Transmissão online para até 4 destinos, com edição em tempo real, deverá possuir os seguintes requisitos mínimos: a) 3 (três) câmeras digitais de alta resolução, no mínimo 1080p e 24fps; b) 1 (uma) mesa de corte (switcher) para edição entre as câmeras ao vivo (ou tempo real), para telões, painéis de LED eweb links. A mesa de corte deve comportar 6 (seis) entradas HDMI, ter saídas HDMI ou SDI para transmissão em telões, painéis de LED e para transmissão via Internet, e vir acompanhada com os cabos e equipamentos necessários; c) 1 (um) notebook compatível para transmissão para telões e para transmissões ao vivo pela Internet; d) 1 (uma) ilha de edição de alta resolução, com monitor de vídeo de 20”; e) 1 (um) sincronizador de áudio e vídeo; f) 2 (dois) refletores com difusor para iluminação fria em potência adequada ao ambiente; g) 01 Suporte de fundo infinito para estúdio 2m x 3m, com Tecido Verde (CHROMA KEY), quando necessário; h) 1 (um) sistema de intercom sem fio com 5 (cinco) pontos; i) recursos humanos: 2 (dois) cinegrafistas, 2 (dois) operadores de iluminação, 1 (um) produtor responsável e 1 (um)operador de switcher. j) O produto final do serviço de filmagem digital deve ser a filmagem bruta das câmeras e uma edição simples</t>
  </si>
  <si>
    <t>Som e Luz tipo 1 (eventos até 300 pax)</t>
  </si>
  <si>
    <t>Para eventos em espaços com até 300 pessoas, contemplando sonorização composta por 03 Microfones de lapela Shure Mx 150 B/C ou Sennheiser Me 2-II, 2 Microfones Axient Shure Ad2 Handheld Beta58 sem fio com antena Lpda, 01 Mesa de som 12 canais Yamaha/Soundcraft com efeitos e ou digital, 3 Caixas de Sonorização Jbl Eon 612 ou 615 e ou DAS/RCF, 2 Direct Box passivo, 03 Pedestais (02 para microfones e 01 para antena), Iluminação Palco com 06 Refletores Cob Led Bandoor 200w Warm White Dmx, 01 Mesa de iluminação Dmx. Iluminação Cênica com 12 Refletores Par Led Rgbw 150w Dmx, 1 Mesa de iluminação Dmx Prever cabeamento, estruturas treliça compatíveis revestidas com tecido preto e técnicos.</t>
  </si>
  <si>
    <t>Som e Luz tipo 2 (eventos 301 a 600 pax)</t>
  </si>
  <si>
    <t>Para eventos em auditórios de médio porte, contemplando sonorização com Sistema de PA com 12 Caixas Line Array D&amp;B GSL12, Rcf TTL55A, Rcf TTL33A, Jbl Vtx V25, Jbl Vtx A12 e 12 Subraves 2x18”; Sistema Side com 06 Caixas Line Array D&amp;B GSL12, Rcf TTL55A, Rcf TTL33A, Jbl Vtx V25, Jbl Vtx A12 e 04 Subraves 2x18”; 06 Microfones Axient Shure Ad4-QBR Handheld Beta58 sem fio com 02 antenas Lpda; 02 Microfones Gooseneck Mx418D/S; 06 Microfones Lapela Shure Cvl-B/C-TQG; 02 Microfones Headset Sem fio Shure Axient Ad4-QBR Capsula Pga31; 01 Mesa de som 48 canais Yamaha/Soundcraft/Behringer digital CL5/Wing/Vi/ProX/S21/S31; 02 Direct Box passivo; 02 Pedestais para antena; 01 Multicabo 56 vias Iluminação Palco com 16 Refletores Cob Led Bandoor 200w Warm White Dmx; 16 Refletores Par Led RGBW 150watts Dmx; 24 Moving Heads Robe Pointe 280w; 08 Moving Heads Led Robe 36x10w Zoom; 10 Ribaltas de Led 01m RGBW 12x03w; 01 Mesa de iluminação Dmx 2048 canais.Iluminação Cênica com 60 Refletores Par Led Rgbw 150w Dmx, 01 Mesa de iluminação Dmx, Estrutura para Iluminação com grid de treliça em alumínio q30 ou q50. Prever cabeamento e técnicos.</t>
  </si>
  <si>
    <t>Notebook/Tablet</t>
  </si>
  <si>
    <t>Locação de equipamento do tipo Notebook OU do tipo Tablet para atendimento das necessidades da Contratante. O tipo de equipamento a ser disponibilizado será objeto de informação prévia à Contratada. Em um mesmo evento, porém, poderá a Contratante solicitar, comulativamente, notebooks e tablets, que deverão ser disponibilizados nas quantidades informadas por tipo de equipamento. Especificações Mínimas do Notebook: Processador Intel Core I5; 16 GB de Memória RAM; Teclado ABNT-2; Mouse de 600 dpi, Touchpad; SSD de 120 GB ; Placa de som; Placa de Rede Gigabit; Placa de Rede WIFI 802.11b/g/n, Unidade DVD-RW; 2 USB 2.0 e 2 USB 3.0; Windows 7 Profissional com Pacote Office 2013 Standard atualizados, monitor 13’, saída DVI e HDMI, Conexão bluetooth. Somente nesta configuração ou superior. Especificações Mínimas do Tablet: Tablet com tela de 8,3 polegadas, com 64GB de armazenamento, com chip de internet 4G com franquia de dados com 2GB diários disponíveis para uso e bateria mínima de 8 horas de duração utilizando navegação. Com entrada USB-C e sistema iOS. Somente nesta configuração ou superior.</t>
  </si>
  <si>
    <t>UNID/DIÁRIA</t>
  </si>
  <si>
    <t>Switch</t>
  </si>
  <si>
    <t>Switch de 24 portas 10/100/1000 e 4 portas 10/100/1000 gerenciável.</t>
  </si>
  <si>
    <t>Projetor de Multimídia, 5.000 Lumens</t>
  </si>
  <si>
    <t xml:space="preserve">Projetor bivolt de 5.000 (cinco mil) ansi lumens. Especificações Mínimas: Deverá possibilitar projeção de imagens Widescreen Full HD de até 500". Resolução WUXGA (1920 x 1200). Compatível com Full HD 1080p. Deslocamento de lente manual até ±50% vertical e até ±20%. Deverá acompanhar suporte, controle remoto e cabos para conexão. </t>
  </si>
  <si>
    <t>Tela de projeção até 180"</t>
  </si>
  <si>
    <t>Tela de projeções para até 180" (cento e oitenta polegadas), com opção para teto ou tripé.</t>
  </si>
  <si>
    <t>ILUMINADOR MOVING + MESA DE ILUMINAÇÃO</t>
  </si>
  <si>
    <t>Solicita-se  para iluminador moving head de alta potência (100W-400W), com movimento pan/tilt, controle de cores e efeitos, compatível com DMX, e mesa de iluminação com até 512 canais, gravação de cenas e controle de efeitos. Incluir especificações técnicas detalhadas, valores unitários, prazos de entrega e instalação.</t>
  </si>
  <si>
    <t xml:space="preserve">Caixa acústica portátil  </t>
  </si>
  <si>
    <t xml:space="preserve">Caixa acústica portátil com rodas e alça para transporte. Especificações Mínimas: 400 W de potência - Alto falante de 12” e tweeter - Entrada USB para reprodução de músicas - 2 Entradas para microfone - Entrada auxiliar p2 - Bluetooth 5.0 - Rádio FM com sintonização entre 78-108MhZ - Função repetição uma música, todas as músicas, pasta, random e sem repetição - Rádio FM com sintonização, Navegação em pastas - Compatível com arquivos MP3/WMA - Bateria interna com capacidade de 4000mAh - Display digital com backlight. Equalização pré-programada - Controle de eco para microfones. Deverá acompanhar 1 (uma) unidade de microfone sem fio, compatível com a caixa. Deverá acompanhar baterias para uso contínuo dentro do período da diária. </t>
  </si>
  <si>
    <t xml:space="preserve">Mesa de corte Full HD HDMI/SDI </t>
  </si>
  <si>
    <t>Switcher de vídeo destinado à conexão e troca de câmeras profissionais 3G SDI e fontes de reprodução junto com fontes HDMI, incluindo câmeras, smartphones, computadores, tablets, players de Blu-ray etc.</t>
  </si>
  <si>
    <t>Rádio Comunicador</t>
  </si>
  <si>
    <t>Rádio (tipo walkie talkie ou similar) - com sistema de mãos livres e com pilhas novas e/ou carregadores de baterias reservas, para utilização durante o período de montagem e realização do evento, de longo alcance . O equipamento deverá ser acompanhado por clip para fixação, antena, bateria, carregador e fone de ouvido.</t>
  </si>
  <si>
    <t>Microfones Shotgun</t>
  </si>
  <si>
    <t>Microfone shotgun profissional sem fio, com bateria sobressalente. Deverá possuir direcional com acessibilidade.</t>
  </si>
  <si>
    <t>Refletor de LED 100 Watts</t>
  </si>
  <si>
    <t xml:space="preserve">Refletor de LED 100 Watts com temperatura de cor 6000 k. Deverá prever instalação/desinstalação. </t>
  </si>
  <si>
    <t>Poltrona (comum ou do tipo 'egg')</t>
  </si>
  <si>
    <t xml:space="preserve">Poltrona com assento e encosto com enchimento em espuma, pés em aço pintado ou madeira, acabamento liso, revestimento em tecido ou couro nas preta, branca, cinza, bege ou outra cor previamente aprovada pela Contratante. Poderão ser solicitadas poltronas 'comuns' ou decorativas, com espaldar do tipo 'egg'. </t>
  </si>
  <si>
    <t>Sofá (2 ou 3 assentos)</t>
  </si>
  <si>
    <t>Sofá, de 2 a 3 lugares, em tecido ou couro, em cores a serem definidas previamente pela Contratante. Medidas aproximadas: Altura: 74 cm, largura: 77 cm, profundidade: 62 cm.</t>
  </si>
  <si>
    <t xml:space="preserve">Mesa de apoio </t>
  </si>
  <si>
    <t xml:space="preserve">Mesa pequena para apoio em palco, com pés em alumínio ou madeira e tampo de vidro. Altura de até 60 cm. </t>
  </si>
  <si>
    <t>UNIDADE</t>
  </si>
  <si>
    <t>Paisagismo e decoração</t>
  </si>
  <si>
    <t>Conjunto de plantas destinadas ao paisagismo e decoração de ambientes. O valor do conjunto prevê o fornecimento de 10 (dez) plantas, que poderão ser objeto de seleção da Contratante, podendo corresponder a plantas ornamentais de tamanho aproximado de 1 m e/ou palmeiras areca de tamanho aproximado de 2 m. Todas as plantas devem ser naturais e apresentadas em cachepôs e vasos individuais com tamanhos proporcionais à altura da planta.</t>
  </si>
  <si>
    <t>Água mineral sem gás</t>
  </si>
  <si>
    <t xml:space="preserve">Copo de água mineral sem gás, com lacre em alumínio, volume mínimo de 200 ml. </t>
  </si>
  <si>
    <t>Garrafa de café</t>
  </si>
  <si>
    <t>Garrafa térmica de café com capacidade de 2 litros. O item deverá contemplar copos de plástico, com colheres descartáveis, açúcar e adoçante em sachês pelo período do evento; No preço unitário da garrafa de café devem estar agregados todos os custos acima descritos.</t>
  </si>
  <si>
    <t>Arranjo de frutas</t>
  </si>
  <si>
    <t>Arranjo estilo jardineira, medindo, no mínimo, 50 (cinquenta) cm de comprimento, 25 (vinte e cinco) cm de largura, 20 (vinte) cm de altura, composto por 60 (sessenta) unidades de frutas da estação – de 3 a 4 tipos de frutas e complementos.</t>
  </si>
  <si>
    <t xml:space="preserve">Kit Lanche/ Frutas </t>
  </si>
  <si>
    <t>Suporte para banner</t>
  </si>
  <si>
    <t>Suporte para banner podendo corresponder a uma das seguintes especificações, a ser informada pela Contratante: a) pedestal em alumínio fosco com base articulada, com haste de 1 (um) estágio com regulador de altura (totalmente aberto atingirá 2 (dois) metros de altura) ou b) Estrutura regulável, podendo atingir a medida máxima de 2,0 x 2,50m. base em 'H' nas dimensões aproximadas de 50 cm x 14 cm e acabamento com ponteiras de plástico.</t>
  </si>
  <si>
    <t xml:space="preserve">Tenda modelo pirâmide </t>
  </si>
  <si>
    <t xml:space="preserve">Montagem de tenda piramidal com fechamento em lona de PVC aditivada antimofo na cor braca. Deverá possuir sistema de encaixes reforçados e ferragem galvanizada à fogo. A critério da Contratante poderá ser solicitado piso em carpete. A montagem/desmontagem e Anotação de Responsabilide Técnica (ART) ocorrerá às custas da Contratada. </t>
  </si>
  <si>
    <t>Estande básico</t>
  </si>
  <si>
    <t xml:space="preserve">Serviço de execução estande modular. Painel de TS dupla face 2,20a; carpete de 4mm, fixado no piso com fita dupla face ou similar; paredes de divisórias em material tipo octanorme; Iluminação tipo spot; tomadas de três pinos; arandelas a cada 3cm; testeira 50x1 em policarbonato. A montagem/desmontagem e Anotação de Responsabilide Técnica (ART) ocorrerá às custas da Contratada. </t>
  </si>
  <si>
    <t>Palco</t>
  </si>
  <si>
    <t xml:space="preserve">Estrutura de ferro/metal modular na largura e comprimento, soldados, capacidade de carga de 16 (dezesseis) toneladas, com cobertura, suspensão de spots, fechamento lateral e escada,  quando necessário. A montagem/desmontagem e Anotação de Responsabilide Técnica (ART) ocorrerá às custas da Contratada. </t>
  </si>
  <si>
    <t>Totem triedro</t>
  </si>
  <si>
    <t>Totem triedro personalizado confeccionado em plastionada ou material similar, com medidas aproximadas da faceta de 45 cm x 194 cm. Impressão colorida nas três faces em alta resolução. Arte será fornecida pela Contratante.</t>
  </si>
  <si>
    <t>Material: Plástico atóxico, livre de BPA, Capacidade: Entre 500 ml e 700 ml, Tampa: Rosqueável com vedação, bico retrátil ou tampa flip, Design: Anatômico, alça integrada, base antiderrapante, personalizável, Dimensões: Altura entre 18 cm e 24 cm, diâmetro de 6 cm a 8 cm, peso máximo 200 g, Produto reutilizável, resistente, lavável e fornecido em embalagem individual.</t>
  </si>
  <si>
    <t>Certificado emoldurado A3</t>
  </si>
  <si>
    <t>Ecobag</t>
  </si>
  <si>
    <t>Bolsa em tecido 100% algodão cru, com dimensões aproximadas de 40 cm x 30 cm (L x A). Impressão em policromia 4x0 (apenas um lado) . Alças em algodão. Cores da bolsa e da alça poderão ser escolhidas pela Contratante. Arte será fornecida pela Contratante.</t>
  </si>
  <si>
    <t>Pasta zip</t>
  </si>
  <si>
    <t>Pasta confeccionada em PVC cristal transparente com fechamento do tipo 'zip zap'. Tamanho: 36 cm x 26 cm. Área de Impressão: 34 cm x 24 cm. Impressão 4x0 (apenas uma face). Arte será fornecida pela Contratante.</t>
  </si>
  <si>
    <t>Botom (plástico com base de metal)</t>
  </si>
  <si>
    <t xml:space="preserve">Botton personalizado redondo, confeccionado em corpo plástico, com base e alinetes metálicos. Diâmetro aproximado de 3,5 cm. Impressão colorida 4x0 em uma face sobre couché Fosco 115g (acabamento com tampa flander). Arte será fornecida pela Contratante. </t>
  </si>
  <si>
    <t xml:space="preserve">Placa de homenagem </t>
  </si>
  <si>
    <t xml:space="preserve">Placa confeccionada em aço inoxidável personalizada, com dimensões aproximadas de 15 cm x20 cm. Gravação em baixo relevo por corrosão. Deverá ser armazenada em estojo revestido em veludo preto ou azul marinho próprio para este fim. Arte será fornecida pela Contratante. </t>
  </si>
  <si>
    <t xml:space="preserve">Van Executiva </t>
  </si>
  <si>
    <t>Veículo automotor do  tipo 'van executiva' com condutor devidamente habilitado, disponível na cidade do Estado de São Paulo indicada pela Contratante e atendendo a todas as regulamentações legais atinentes à segurança do veículo e atividade de transporte de passageiros. Especificações mínimas:  capacidade mínima de 15 (quinze) lugares (podendo ser solicitada com adaptação para passageiros com necessidades especiais), som ambiente, ar condicionado higienizado, cinto de segurança para todos os passageiros e motorista, air bag frontal, janelas de emergência dotadas de mecanismos de abertura do tipo ejetável, freios ABS, em perfeito estado de conservação e, com no máximo, 5 (cinco) anos de fabricação. Incluindo o combustível, pedágios, seguro total com franquia inclusa na composição do valor (cobertura contra incêndio e colisão), bem como contra terceiros (cobertura física e material), seguro pessoal e assistência médica em caso de acidente e outros encargos necessários à execução dos serviços, assistência técnica de 24hs, manutenção, licenciamentos, reparos, substituição do veículo em caso de qualquer ocorrência, por conta da Contratada. FRANQUIA DE 600 (SEISCENTOS) QUILÔMETROS PARA PERCURSO INCLUÍDOS NO VALOR DA DIÁRIA. A QUILOMETRAGEM SERÁ CONTADA A PARTIR DO ENDEREÇO DE SAÍDA INFORMADO PELA CONTRATANTE. A QUILOMETRAGEM ADICIONAL (ISTO É, A PARTIR DE 601 QUILÔMETROS) E O TEMPO DE LOCAÇÃO ADICIONAL (ISTO É, 10h01min) SERÃO TARIFADOS POR MEIO DO ELEMENTO 102 (Van Executiva (hora adicional / franquia de 60 km adicionais)).</t>
  </si>
  <si>
    <t>Micro-ônibus (franquia 500 km)</t>
  </si>
  <si>
    <t>Veículo automotor do tipo 'micro-ônibus' com condutor devidamente habilitado, disponível na cidade do Estado da Bahia indicada pela Contratante e atendendo a todas as regulamentações legais atinentes à segurança do veículo e atividade de transporte de passageiros. Especificações mínimas: capacidade mínima de 22 (vinte e dois) som ambiente, ar condicionado higienizado, cinto de segurança para todos os passageiros e motorista, air bag frontal, janelas de emergência dotadas de mecanismos de abertura do tipo ejetável, freios ABS, em perfeito estado de conservação e, com no máximo, 5 (cinco) anos de fabricação. Incluindo o combustível, pedágios, seguro total com franquia inclusa na composição do valor (cobertura contra incêndio e colisão), bem como contra terceiros (cobertura física e material), seguro pessoal e assistência médica em caso de acidente e outros encargos necessários à execução dos serviços, assistência técnica de 24hs, manutenção, licenciamentos, reparos, substituição do veículo em caso de qualquer ocorrência, por conta da Contratada. FRANQUIA DE 500 (QUINHENTOS) QUILÔMETROS PARA PERCURSO INCLUÍDOS NO VALOR DA DIÁRIA. A QUILOMETRAGEM SERÁ CONTADA A PARTIR DO ENDEREÇO DE SAÍDA INFORMADO PELA CONTRATANTE. A QUILOMETRAGEM ADICIONAL (ISTO É, A PARTIR DE 501 QUILÔMETROS) E O TEMPO DE LOCAÇÃO ADICIONAL (ISTO É, 10h01min) SERÃO TARIFADOS POR MEIO DO ELEMENTO 103 (Micro-ônibus  (hora adicional / franquia de 50 km adicionais)).</t>
  </si>
  <si>
    <t xml:space="preserve">TABELA RESUMO DE VALORES TOTAIS ESTIMADOS DAS SEÇÕES </t>
  </si>
  <si>
    <t>SEÇÃO</t>
  </si>
  <si>
    <t>TÍTULO DA SEÇÃO</t>
  </si>
  <si>
    <t>RECURSOS HUMANOS</t>
  </si>
  <si>
    <t>SERVIÇOS (INCLUSOS EQUIPAMENTOS, INSUMOS E PROFISSIONAIS NECESSÁRIOS)</t>
  </si>
  <si>
    <t>EQUIPAMENTOS E MATERIAL DE APOIO</t>
  </si>
  <si>
    <t>MOBILIÁRIO</t>
  </si>
  <si>
    <t>DECORAÇÃO</t>
  </si>
  <si>
    <t>ALIMENTOS E BEBIDAS</t>
  </si>
  <si>
    <t>ESTRUTURA</t>
  </si>
  <si>
    <t>COMUNICAÇÃO INSTITUCIONAL / SERVIÇOS GRÁFICOS</t>
  </si>
  <si>
    <t>TRANSPORTES</t>
  </si>
  <si>
    <t>LOCAÇÃO DE ESPAÇOS</t>
  </si>
  <si>
    <t xml:space="preserve">VALOR </t>
  </si>
  <si>
    <t>CATSER/ CATEMAT</t>
  </si>
  <si>
    <t xml:space="preserve">DIÁRIA DE 5 HORAS </t>
  </si>
  <si>
    <t xml:space="preserve">UNIDADE/POR DIÁRIA </t>
  </si>
  <si>
    <t xml:space="preserve">DIÁRIA </t>
  </si>
  <si>
    <t>Profissional capacitado para instalação, configuração, operação e manutenção de equipamentos de informática adequados para realização dos serviços durante todos os dias do evento</t>
  </si>
  <si>
    <t xml:space="preserve"> Profissional capacitado para instalação, configuração, operação e manutenção de equipamentos audiovisuais (incluindo sonorização, projeção e transmissão), adequados para realização dos serviços durante todos os dias do evento, bem como o monitoramento e controle de interferências, microfonias ou quaisquer intercorrências nessa área durante o evento</t>
  </si>
  <si>
    <t>Profissional com expertise que comunica idéias e propaga conhecimentos, visando compartilhar experiências e conhecimentos em uma palestra. Duração da palestra: até 2h</t>
  </si>
  <si>
    <t>Profissional com expertise que comunica idéias e propaga conhecimentos, visando compartilhar experiências e conhecimentos em uma palestra</t>
  </si>
  <si>
    <t>artista ou músico para apresentação cultural e/ou musical individual</t>
  </si>
  <si>
    <t xml:space="preserve">POR APRESENTAÇÃO </t>
  </si>
  <si>
    <t>apresentação cultural e/ou musical por banda ou grupo</t>
  </si>
  <si>
    <t>LED de 50' com suporte ou pedestal (UHD 4K)</t>
  </si>
  <si>
    <t>Púlpito digital com Tv de 43, cor preta em estrutura metárlica ou acrílica com inserção da logo do evento, nome do palestrante e que permita alterações em tempo real</t>
  </si>
  <si>
    <t>13757</t>
  </si>
  <si>
    <t>Disponibilizar pontos de acesso sem fio à internet para até 350 dispositivos simultâneos. A velocidade mínima de navegação deverá ser a partir de 75Mbps. O custo do link de internet já deverá estar incluso no item, ou seja, não será pago à parte</t>
  </si>
  <si>
    <t>Torre ou régua com no mínimo 4 portas para carregar celulares, com cabos compatíveis com iOS ou Android</t>
  </si>
  <si>
    <t>: projetor multimídia de 10.000 Laser contraste até 2.000:1 resolução de 1920 X 1080 pixels. Incluso cabos adaptadores. Deve ser fornecido com cabo HDMI, com comprimento que atenda à disposição adequada do equipamento que será utilizado no espaço contratado</t>
  </si>
  <si>
    <t xml:space="preserve"> Distribuidor Splitter HDMI 1 (in) X 4 (out) - 1080P 3D</t>
  </si>
  <si>
    <t xml:space="preserve"> mesa de som c/16 canais, amplificador potência 400WRMS; 2 caixas acústicas de 200 WRMS com tripé e pedestal tipo girafa p/ microfone. Para ambientes de até 350 pessoas, adequado ao ambiente, com caixas de som, conexões e todos os cabos necessários, inclusive interface profissional (conexão usb ou minimamente interface 2x2 para integração com o notebook utilizado na transmissão) para envio e retorno de áudio do ambiente</t>
  </si>
  <si>
    <t>Caixa acústica para sistema de sonorização, para múltiplas aplicações, ou sistema PA de sonorização.</t>
  </si>
  <si>
    <t>Caixa acústica para sistema de sonorização, pré- amplificada.</t>
  </si>
  <si>
    <t xml:space="preserve"> do tipo indoor, deve possuir distância máxima entre os pixels de 3mm (P3) para que a imagem não fique pixerizada. Deverá ser entregue instalado e totalmente</t>
  </si>
  <si>
    <t xml:space="preserve">m² X DIARIA </t>
  </si>
  <si>
    <t>: Voltagem: AC 220~240V. Alimentação: 120OW~750OW.Lâmpada: Xenon (4.000W). Temperatura de cor: 6.200K, temperatura de cor, vermelho, amarelo, azul, verde e branco; Raio de luz: luz feixes paralelos, tamanhos ajustáveis. Função: iluminação exterior, impermeável. Pode ser posicionado para cima e para baixo, com ângulos ajustáveis; dispositivo de ajuste da distância focal. Podem ser ajustados para recolher ou difundir a luz de alta energia alternativa, ventiladores de refrigeração interna.Grau de proteção: IP44. Distância de disparo: 1~7 Km</t>
  </si>
  <si>
    <t xml:space="preserve"> para microfone</t>
  </si>
  <si>
    <t>Impressão de fotos (Full HD) com moldura personalizada (10x15cm). Incluso envio instantâneo da foto para o e-mail dos convidados, juntamente com mensagem ou material de divulgação, O totem deverá ser personalizado de acordo com a necessidade do evento. Após o evento deverá ser entregue em arquivo todas as fotos tiradas no totem. Até 1000 fotos.</t>
  </si>
  <si>
    <t>Balcão para credenciamento com estrutura customizada conforme a necessidade do espaço. Tampo do Balcão em MDF com acabamento em pintura de alta resistência ou revestimento laminado, preparado para suportar equipamentos leves e de fácil manutenção. Prateleiras Internas reguláveis para armazenamento de materiais, garantindo praticidade e organização. Iluminação LED Integrada para destaque visual do balcão, com opções de iluminação direta e indireta, favorecendo a visibilidade de materiais expostos. Instalação de tomadas elétricas e saídas USB embutidas para suportar dispositivos eletrônicos, como tablets, notebooks, ou carregadores de celulares. Sistema de canaletas internas para organização de cabos elétricos e de dados</t>
  </si>
  <si>
    <t>M²/DIARIA</t>
  </si>
  <si>
    <t xml:space="preserve">UNIDADE  </t>
  </si>
  <si>
    <t xml:space="preserve"> Mesa tipo bistrô, tampo redondo com aproximadamente 50 cm de diâmetro. Tampo em vidro ou metal, estrutura tubular em aço carbono c/ tratamento anticorrosivo (fosfato), pintura eletrostática (cores diversas). Altura aproximada: 1m05cm.</t>
  </si>
  <si>
    <t xml:space="preserve"> Púlpito digital com Tv de 43, cor preta em estrutura metárlica ou acrílica com inserção da logo do evento, nome do palestrante e que permita alterações em tempo real</t>
  </si>
  <si>
    <t>cadeira estofada para auditórios e salas.</t>
  </si>
  <si>
    <t>cadeira em polipropileno branca ou transparente com almofada tipo TifFany</t>
  </si>
  <si>
    <t xml:space="preserve"> com, no mínimo 1,7m de largura e 0,70m de profundidade, toalhas em malha adequadas que cubram toda a frente e permitam a colocação das pernas pelo usuário, de cor escura. Serão utilizadas montagem da mesa Plenária em formato U de uso dos conselheiros, além de mesas dispostas lateralmente para acomodação dos assessores, processos, documentos, materiais e equipamentos. Devem ser fornecidas extensões, adaptadores e/ou outros itens para possibilitar o acesso a (3) pontos de energia três para cada mesa/pranchão.</t>
  </si>
  <si>
    <t>para o auditório, durante toda a duração do evento</t>
  </si>
  <si>
    <t>branca ou colorida, redonda ou retangular, 2 metros de diâmetro, em bom estado, sem manchas, com bainha, lavadas e passadas</t>
  </si>
  <si>
    <t>sendo um Para o palco do auditório e um para o palco do jantar institucional</t>
  </si>
  <si>
    <t>Unidade/ Por serviço/ por pessoa</t>
  </si>
  <si>
    <t>Garrafão 20 litros</t>
  </si>
  <si>
    <t>GARRAFA 500ML</t>
  </si>
  <si>
    <t>Coquetel incluindo suco de fruta (02 tipos);Refrigerante (02 tipos); Coquetel de frutas e até 10 (dez) tipos entre canapés frios variados e salgados quentes e 02 (dois) tipos de docinhos</t>
  </si>
  <si>
    <t xml:space="preserve">UNIDADE POR SERVIÇO POR PESSOA </t>
  </si>
  <si>
    <t>PULSEIRA</t>
  </si>
  <si>
    <t xml:space="preserve"> para identificação personalizada em serigrafia</t>
  </si>
  <si>
    <t xml:space="preserve"> Formato escolar com capacidade mínima para 400 pessoas com tamanho mínimo de 800m²</t>
  </si>
  <si>
    <t xml:space="preserve"> Formato escolar com capacidade para 150 pessoas, com tamanho mínimo de 300m²</t>
  </si>
  <si>
    <t xml:space="preserve">DIARIA </t>
  </si>
  <si>
    <t xml:space="preserve"> Formato escolar com capacidade mínima para 200 pessoas com tamanho mínimo de 400m²</t>
  </si>
  <si>
    <t>Formato escolar com capacidade mínima para 350 pessoas com tamanho mínimo de 700m²</t>
  </si>
  <si>
    <t>Com capacidade para projeção de 500 a 1000 pessoas, em formato banquete com tamanho mínimo de 800m²</t>
  </si>
  <si>
    <t>Com capacidade para projeção de 500 a 1000 pessoa, em formato banquete com tamanho mínimo de 800m²</t>
  </si>
  <si>
    <t>Acompanhamento gerencial na realização das visitas técnicas para avaliação dos locais de realização do evento</t>
  </si>
  <si>
    <t>pagamento de direitos autorais pela execução de músicas em evento</t>
  </si>
  <si>
    <t>específico para a apresentação cultural e/ou musical contratada</t>
  </si>
  <si>
    <t>Estrutura Box Truss Q15 ou Q30 para gride de iluminação e projeção.</t>
  </si>
  <si>
    <t>Unitário/ diária: Deve ser disponibilizado um link de acesso à Internet de no mínimo 150 Mbps dedicado FULL DUPLEX, que deverá ser distribuído para os dispositivos através de uma rede sem fio. Não deve haver nenhum tipo de bloqueio no acesso à Internet. Deverá ser disponibilizado um ponto acesso à rede de dados e Internet por meio de cabo UTP categoria 5e ou superior com conector RJ45 que deverá ser conectado ao notebook. O ponto de acesso à rede sem fio deve ser compatível com o padrão 802.11 b/g/n/ac de 2.4GHz e 5GHz, deve estar localizado dentro ou próximo da sala onde ocorrerá o evento (raio de distância de até 10 metros) e permitir no mínimo 80% do público do evento dispositivos conectados simultaneamente. Configuração da rede sem fio: o SSID da rede sem fio deve ter o nome “Cofen”; a segurança da rede deve estar configurada para o padrão WPA2 Pessoal, com criptografia no padrão AES e senha de acesso a ser definida pelo Cofen; os dispositivos devem receber um IP automaticamente, sendo que a multifuncional deverá ter IP fixo</t>
  </si>
  <si>
    <t>Unidade/ diária Captação e gravação de magem/som com utilização de no mínimo duas câmeras ultra HD (4k) de resolução para transmissão do evento, com mobilidade e corte automatizados por mesa, controle remoto ou software. Deverá ser gerado links não listados no Youtube por turno/período em conta a ser disponibilizada pela contratante. Todos os equipamentos, softwares, cabeamentos, conexões, mão de obra especializada.</t>
  </si>
  <si>
    <t>Unidade/ diária</t>
  </si>
  <si>
    <t>Unidade/ Diária</t>
  </si>
  <si>
    <t>Unidade/ diáriaconectados a um sistema de reprodução de som, devem ser fornecidas pilhas ou baterias suficientes para a duração do evento. Os microfones deverão possuir botões/controles de LIGA/DESLIGA, MUDO/FALA e indicador luminoso ou gráfico da situação do aparelho</t>
  </si>
  <si>
    <t>Locação de Espaço Físico</t>
  </si>
  <si>
    <t xml:space="preserve">UN </t>
  </si>
  <si>
    <t>VALOR PARA CALCULO EM PERCENTUAL%</t>
  </si>
  <si>
    <t>VALOR TOTAL ESTIMADO</t>
  </si>
  <si>
    <t>Profissionais/Serviços Especializados</t>
  </si>
  <si>
    <t xml:space="preserve">QUANTIDE ESTIMADA </t>
  </si>
  <si>
    <t xml:space="preserve">QUANTIDE ESTIMADA  </t>
  </si>
  <si>
    <t xml:space="preserve">SEÇÃO 2  - PROFISSIONAIS/SERVIÇOS ESPECIALIZADOS </t>
  </si>
  <si>
    <t>SEÇÃO 3 - SERVIÇOS (INCLUSOS EQUIPAMENTOS, INSUMOS E PROFISSIONAIS NECESSÁRIOS)</t>
  </si>
  <si>
    <t xml:space="preserve">SEÇÃO 4 - EQUIPAMENTOS E MATERIAL DE APOIO </t>
  </si>
  <si>
    <t>SEÇÃO 5 - MOBILIÁRIO</t>
  </si>
  <si>
    <t>SEÇÃO 6 - DECORAÇÃO</t>
  </si>
  <si>
    <t>SEÇÃO 7 - ALIMENTOS E BEBIDAS</t>
  </si>
  <si>
    <t xml:space="preserve">SEÇÃO 8 - ESTRUTURA </t>
  </si>
  <si>
    <t>SEÇÃO 9 - COMUNICAÇÃO INSTITUCIONAL / SERVIÇOS GRÁFICOS</t>
  </si>
  <si>
    <t>SEÇÃO 10 - TRANSPORTES</t>
  </si>
  <si>
    <t>SEÇÃO 11 - LOCAÇÃO DE ESPAÇOS (SUBCONTRATAÇÃO)</t>
  </si>
  <si>
    <t>ITENS SOB TAXA DE ADMINISTRAÇÃO</t>
  </si>
  <si>
    <t>PROFISSIONAIS/SERVIÇOS ESPECIALIZADOS</t>
  </si>
  <si>
    <t>Disponibilização de profissional capacitado para a realização serviços fotográficos</t>
  </si>
  <si>
    <t xml:space="preserve">PLANILHA DE CUSTOS E FORMAÇÃO DE PREÇOS - SERVIÇOS DE ORGANIZAÇÃO DE EVENTOS - PA-064/2025 </t>
  </si>
  <si>
    <t>CATSER/ CATMAT</t>
  </si>
  <si>
    <t>Taxa de Administração Máxima Admitida (ITENS   108 a 111   ).</t>
  </si>
  <si>
    <t>Taxa de Administração Máxima Admitida . (ITENS  10 a 15    )</t>
  </si>
  <si>
    <t>BEBEDOURO TIPO GELADEIRA</t>
  </si>
  <si>
    <t>bebedouro refrigerado para galão de água de 20 litros</t>
  </si>
  <si>
    <t>Garrafa com água500 ml</t>
  </si>
  <si>
    <t xml:space="preserve">Contendo no mínimo: a) água mineral; b) 3tipos de bebidas quentes, como por exemplo, café, chá, chocolate quente entre outros; c) 2 tipos sucos de fruta natural; d) 2 tipos de refrigerante (normal e dietético); e) 6 tipos de itens salgados, como por exemplo: mini sanduiche natural, pão de queijo, salgados (esfiha, coxinha, rissole); f) 2 tipos de itens doces, como por exemplo: sobremesas e bolo (normal e dietético); g) Salada de frutas. - Deverá conter no cardápio alimentos para veganos, vegetarianos, celíacos e diabéticos. 
</t>
  </si>
  <si>
    <t>Contendo no minimo: a) 2 (duas) opções de pratos frios (saladas/cremes/mousses e/ou frutas); b) 2 (dois) tipos de carnes (vermelha, branca e/ou pescado); c) 1 (um) tipo de massa recheada e 1 (um) tipo de molho; d) 3 (três) tipos de guarnições; e) 2 (dois) tipos de legumes/verduras; f) 1 (um) tipo de comida vegana; g) 2 (dois) tipos de sobremesas; h) Bebidas livremente em todas as refeições: água, refrigerante normal e diet e 2 (duas) opções de suco de frutas naturais</t>
  </si>
  <si>
    <t>Contendo minimo: conservados em garrafas térmicas, com trocas constantes, de acordo com a necessidade</t>
  </si>
  <si>
    <t>Mínimo 3 (três) opções. Sugestão: Biscoitos finos de polvilho, amanteigados, nata, pequenos recheados com geleias, casadinho com goiabada, bolo diet/light, frutas laminadas, castanhas e frutas secas</t>
  </si>
  <si>
    <t>Contendo mínimo: 1. Sanduíches Naturais: Ingredientes: Pão integral ou de grãos, recheados com proteínas magras (peito de peru, frango desfiado, atum ou ovo cozido), folhas verdes (alface, rúcula ou espinafre) e vegetais (tomate, cenoura ralada, pepino).Opções Vegetarianas: Recheios com queijo cottage, ricota, abacate ou homus, acompanhado de vegetais frescos.2. Wraps:Ingredientes: Tortilla integral recheada com frango grelhado ou tofu, acompanhada de alface, tomate e cenoura, com molhos leves à base de iogurte ou azeite.Opções Veganas: Recheados com homus, legumes grelhados ou abacate.3. Saladas Individuais: Salada de Frutas: Cubos de frutas frescas da estação (maçã, melancia, melão, morango, abacaxi).Salada Verde: Folhas verdes, tomate-cereja, pepino, cenoura ralada, com molho de azeite, limão e ervas.4. Snacks Saudáveis:Mix de Castanhas e Sementes: Castanhas-do-pará, amêndoas, nozes, sementes de abóbora e girassol, sem adição de sal.Barras de Cereais: Feitas com ingredientes naturais, sem adição de açúcar refinado, com aveia, mel e frutas secas. 5. Tapioca: Pequenas tapiocas recheadas com queijo branco e orégano ou frango desfiado com cream cheese light. Frutas Leves para Eventos :  Maçã,  Fácil de consumir e rica em fibras, pode ser servida inteira ou em fatias; 2. Uvas: Leves e de fácil consumo, ideais para porções individuais, 3. Morango: Rico em antioxidantes, perfeito para consumo em pequenos potes, 4. Melão: Servido em cubos ou fatias, refrescante e de baixa caloria, 5. Abacaxi: Cortado em pedaços, ajuda na digestão e é uma opção refrescante, 6. Tangerina: Fácil de descascar, rica em vitamina C, e de baixa caloria, 7. Kiwi: Rico em vitamina C e fibras, pode ser servido em fatias finas ou cubos, ideal para um toque tropical e refrescante. Sucos: laranja, uva, pessego,  limão, abacaxi e os tradicionais da Bahia.</t>
  </si>
  <si>
    <t xml:space="preserve">NECESSAIRE </t>
  </si>
  <si>
    <t>confecção de banners em lona vinílica e impressão digital colorida, 4 cores, padrão roll-up. TamanhoUnidade</t>
  </si>
  <si>
    <t>Caderno em Capa Dura, no formato aberto 30 x 21cm, formato fechado 15x21cm, 4x4 cores, Tinta escala em Couchê Fosco 300g. Revestimento Interno da Capa em Couchê fosco 180g. Miolo: 192 págs, pautada, Iguais, 15x21 cm, 1 cor, Tinta preta em Off-set 90g. Follha 15x21cm, 4x4 cores, Tinta escala em Couchê fosco 170g. Calendario: 15x21cm, 4x4 cores, tinta escala em Couchê Fosco 170g. Wire-0 branco, c/ laminação fosca=1 lados (Capa). Com Logo do Coren-BA.</t>
  </si>
  <si>
    <t xml:space="preserve"> Squeeze Térmico Personalizado de 600ml. Possuir parede dupla que mantém a temperatura do seu líquido por até 06 horas. Tampa com alça de transporte, bico flip e canudo interno. Dimensões aproximadas 21 x 8 cm. Personalização 4 cores com a logo do evento e logo do Coren-BA.</t>
  </si>
  <si>
    <t xml:space="preserve"> com zíper de metal em material couro sintético 240 x 160 x 55 mm. Personalizada com a logo do evento e logo Coren-BA</t>
  </si>
  <si>
    <t>APOIO DE MESA PARA CELULAR</t>
  </si>
  <si>
    <t>PORTA CARTÃO</t>
  </si>
  <si>
    <t>CHAVEIROS</t>
  </si>
  <si>
    <t>Medalha em metal (latão) com diâmetro de 60 a 80 mm, gravação personalizada e acabamento em bronzeado. Incluir fita azul e branca. Personalizada com marca do evento e logo Coren-BA.</t>
  </si>
  <si>
    <t xml:space="preserve">TOALHA DE MESA </t>
  </si>
  <si>
    <t>Cadeira Plástica SEM BRAÇO</t>
  </si>
  <si>
    <t>Cadeira Plástica COM BRAÇO</t>
  </si>
  <si>
    <t>Cadeira Plastica sem  braço : Sem braço em PVC</t>
  </si>
  <si>
    <t xml:space="preserve"> Mochila -Tipo Sacola Tiracolo Corrida - confeccionada em em tecido 100% poliester, cor a definir, medindo 34cm de largura x 45cm de altura x 0,7cm de  profundidade, com compartimento com bolso frontal no centro da mochila com ziper, alça de coradão e logo do evento do Coren-BA em silkscreen.</t>
  </si>
  <si>
    <t>VALOR TOTAL DA CONTRATAÇÃO PARA DISPUTA</t>
  </si>
  <si>
    <t xml:space="preserve">VALOR TOTAL  DA CONTRATAÇÃO </t>
  </si>
  <si>
    <t>SQUEEZE PLÁSTICO</t>
  </si>
  <si>
    <t>CADERNO CAPA DURA PERSONALIZADO</t>
  </si>
  <si>
    <t xml:space="preserve">MEDALHAS </t>
  </si>
  <si>
    <t>CAMISETA III</t>
  </si>
  <si>
    <t>MOCHILA III:</t>
  </si>
  <si>
    <t>MOCHILA I</t>
  </si>
  <si>
    <t>Cadeira Plastica com  braço : Com  braço em PVC</t>
  </si>
  <si>
    <t>Confeccionada em nylon 600, cor a definir com compartimento interno para notebook, bolso frontal externo com fechamento em zíper, 02 bolsos laterais com fechamento em zíper, personalização em 02 cores Dimensões: 28 x 53 x 08 cm. Personalização 4 cores com logo do evento mais duas logos Evento/ Coren-BA</t>
  </si>
  <si>
    <t xml:space="preserve"> Caneta esferográfica com corpo em metal e ponta touch para uso em celular e tablet. Personalização a cores ou laser. Personalização 4 cores com logo do evento mais do Coren-Ba.</t>
  </si>
  <si>
    <t>Camiseta em malha de algodão, 100% algodão com malha mercerizada, na cor a escolher , modelagem regular com mangas curtas, decote redondo e barra reta. Aplicação da logomarca em outra cor em silk, na parte da frente e logomarca do Coren em policromia frontal. Deve possuir layout especifico. Personalização 4 cores com logo do evento mais do Coren, além da bandeira do Brasil na manga direita.</t>
  </si>
  <si>
    <t xml:space="preserve">Camiseta Polo em tecido Piquet PA na cor a escolher, modelagem regular com mangas curtas,gola e punhos, com arte aplicada em silk na frente e costas, além da logomarca do Coren em policromia na manga esquerda e bandeira do Brasil na direita. Deve possuir um layout especifico. Personalização 4 cores com logo do evento mais do Coren, além da bandeira do Brasil na manga direita. </t>
  </si>
  <si>
    <t>Camiseta para Corrida em tecido Dry Fit, Tamanhos: P, M, G, GG,XL1, XL2.  4xa - Colorida Frente e Verso. Impressão Ultra HD Sublimática. Costura Gola V. Embalagem Individual. Personalizada Com Logo e Marca do Coren-BA.</t>
  </si>
  <si>
    <t xml:space="preserve"> Sacola com duas alças de ombro Detalhe do fechamento em c. sintético Material: Lona sintética + c. sintético Dimensões: 40 x 34 x 17 cm Personalização com uma e duas cores. Personalização 4 cores com logo do evento mais do Coren.</t>
  </si>
  <si>
    <t xml:space="preserve"> Mochila confeccionada em nylon 600, cor a definir, medindo 28cm de largura x 39cm de altura x 08 profundidade (mochila fechada), 28cm de largura x 53cm de altura x 08 profundidade (mochila aberta), com compartimento interno para notebook, bolso frontal externo com fechamento em zíper, 02 bolsos laterais com fechamento em zíper, personalização em 02 cores Dimensões: 28 x 53 x 08 cm. Personalização 4 cores com logo do evento mais do Coren.</t>
  </si>
  <si>
    <r>
      <t>TÉCNICO</t>
    </r>
    <r>
      <rPr>
        <sz val="14"/>
        <color rgb="FF231F20"/>
        <rFont val="Arial"/>
        <family val="2"/>
      </rPr>
      <t xml:space="preserve"> </t>
    </r>
    <r>
      <rPr>
        <b/>
        <sz val="14"/>
        <color rgb="FF231F20"/>
        <rFont val="Arial"/>
        <family val="2"/>
      </rPr>
      <t>EM</t>
    </r>
    <r>
      <rPr>
        <sz val="14"/>
        <color rgb="FF231F20"/>
        <rFont val="Arial"/>
        <family val="2"/>
      </rPr>
      <t xml:space="preserve"> </t>
    </r>
    <r>
      <rPr>
        <b/>
        <sz val="14"/>
        <color rgb="FF231F20"/>
        <rFont val="Arial"/>
        <family val="2"/>
      </rPr>
      <t>INFORMÁTICA</t>
    </r>
    <r>
      <rPr>
        <sz val="14"/>
        <color rgb="FF231F20"/>
        <rFont val="Arial"/>
        <family val="2"/>
      </rPr>
      <t xml:space="preserve">: </t>
    </r>
  </si>
  <si>
    <r>
      <t>TÉCNICO</t>
    </r>
    <r>
      <rPr>
        <sz val="14"/>
        <color rgb="FF231F20"/>
        <rFont val="Arial"/>
        <family val="2"/>
      </rPr>
      <t xml:space="preserve"> </t>
    </r>
    <r>
      <rPr>
        <b/>
        <sz val="14"/>
        <color rgb="FF231F20"/>
        <rFont val="Arial"/>
        <family val="2"/>
      </rPr>
      <t>DE</t>
    </r>
    <r>
      <rPr>
        <sz val="14"/>
        <color rgb="FF231F20"/>
        <rFont val="Arial"/>
        <family val="2"/>
      </rPr>
      <t xml:space="preserve"> </t>
    </r>
    <r>
      <rPr>
        <b/>
        <sz val="14"/>
        <color rgb="FF231F20"/>
        <rFont val="Arial"/>
        <family val="2"/>
      </rPr>
      <t>EQUIPAMENTOS</t>
    </r>
    <r>
      <rPr>
        <sz val="14"/>
        <color rgb="FF231F20"/>
        <rFont val="Arial"/>
        <family val="2"/>
      </rPr>
      <t xml:space="preserve"> </t>
    </r>
    <r>
      <rPr>
        <b/>
        <sz val="14"/>
        <color rgb="FF231F20"/>
        <rFont val="Arial"/>
        <family val="2"/>
      </rPr>
      <t>AUDIOVISUAIS</t>
    </r>
    <r>
      <rPr>
        <sz val="14"/>
        <color rgb="FF231F20"/>
        <rFont val="Arial"/>
        <family val="2"/>
      </rPr>
      <t>:</t>
    </r>
  </si>
  <si>
    <r>
      <t>REALIZAÇÃO</t>
    </r>
    <r>
      <rPr>
        <sz val="14"/>
        <color rgb="FF231F20"/>
        <rFont val="Arial"/>
        <family val="2"/>
      </rPr>
      <t xml:space="preserve"> </t>
    </r>
    <r>
      <rPr>
        <b/>
        <sz val="14"/>
        <color rgb="FF231F20"/>
        <rFont val="Arial"/>
        <family val="2"/>
      </rPr>
      <t>DE</t>
    </r>
    <r>
      <rPr>
        <sz val="14"/>
        <color rgb="FF231F20"/>
        <rFont val="Arial"/>
        <family val="2"/>
      </rPr>
      <t xml:space="preserve"> </t>
    </r>
    <r>
      <rPr>
        <b/>
        <sz val="14"/>
        <color rgb="FF231F20"/>
        <rFont val="Arial"/>
        <family val="2"/>
      </rPr>
      <t>VISITAS</t>
    </r>
    <r>
      <rPr>
        <sz val="14"/>
        <color rgb="FF231F20"/>
        <rFont val="Arial"/>
        <family val="2"/>
      </rPr>
      <t xml:space="preserve"> </t>
    </r>
    <r>
      <rPr>
        <b/>
        <sz val="14"/>
        <color rgb="FF231F20"/>
        <rFont val="Arial"/>
        <family val="2"/>
      </rPr>
      <t>TÉCNICAS</t>
    </r>
    <r>
      <rPr>
        <sz val="14"/>
        <color rgb="FF231F20"/>
        <rFont val="Arial"/>
        <family val="2"/>
      </rPr>
      <t xml:space="preserve">: </t>
    </r>
  </si>
  <si>
    <r>
      <t>FOTÓGRAFO</t>
    </r>
    <r>
      <rPr>
        <sz val="14"/>
        <color rgb="FF231F20"/>
        <rFont val="Arial"/>
        <family val="2"/>
      </rPr>
      <t xml:space="preserve">: </t>
    </r>
  </si>
  <si>
    <r>
      <t>Palestrante</t>
    </r>
    <r>
      <rPr>
        <sz val="14"/>
        <color rgb="FF231F20"/>
        <rFont val="Arial"/>
        <family val="2"/>
      </rPr>
      <t xml:space="preserve"> </t>
    </r>
    <r>
      <rPr>
        <b/>
        <sz val="14"/>
        <color rgb="FF231F20"/>
        <rFont val="Arial"/>
        <family val="2"/>
      </rPr>
      <t>I:</t>
    </r>
    <r>
      <rPr>
        <sz val="14"/>
        <color rgb="FF231F20"/>
        <rFont val="Arial"/>
        <family val="2"/>
      </rPr>
      <t xml:space="preserve"> </t>
    </r>
  </si>
  <si>
    <r>
      <t>Palestrante</t>
    </r>
    <r>
      <rPr>
        <sz val="14"/>
        <color rgb="FF231F20"/>
        <rFont val="Arial"/>
        <family val="2"/>
      </rPr>
      <t xml:space="preserve"> </t>
    </r>
    <r>
      <rPr>
        <b/>
        <sz val="14"/>
        <color rgb="FF231F20"/>
        <rFont val="Arial"/>
        <family val="2"/>
      </rPr>
      <t>II:</t>
    </r>
    <r>
      <rPr>
        <sz val="14"/>
        <color rgb="FF231F20"/>
        <rFont val="Arial"/>
        <family val="2"/>
      </rPr>
      <t xml:space="preserve"> .</t>
    </r>
    <r>
      <rPr>
        <b/>
        <sz val="14"/>
        <color rgb="FF231F20"/>
        <rFont val="Arial"/>
        <family val="2"/>
      </rPr>
      <t xml:space="preserve"> Duração da palestra: até 8h</t>
    </r>
  </si>
  <si>
    <r>
      <t>Apresentações</t>
    </r>
    <r>
      <rPr>
        <sz val="14"/>
        <color rgb="FF231F20"/>
        <rFont val="Arial"/>
        <family val="2"/>
      </rPr>
      <t xml:space="preserve"> </t>
    </r>
    <r>
      <rPr>
        <b/>
        <sz val="14"/>
        <color rgb="FF231F20"/>
        <rFont val="Arial"/>
        <family val="2"/>
      </rPr>
      <t>culturais</t>
    </r>
    <r>
      <rPr>
        <sz val="14"/>
        <color rgb="FF231F20"/>
        <rFont val="Arial"/>
        <family val="2"/>
      </rPr>
      <t xml:space="preserve"> </t>
    </r>
    <r>
      <rPr>
        <b/>
        <sz val="14"/>
        <color rgb="FF231F20"/>
        <rFont val="Arial"/>
        <family val="2"/>
      </rPr>
      <t>e/ou</t>
    </r>
    <r>
      <rPr>
        <sz val="14"/>
        <color rgb="FF231F20"/>
        <rFont val="Arial"/>
        <family val="2"/>
      </rPr>
      <t xml:space="preserve"> </t>
    </r>
    <r>
      <rPr>
        <b/>
        <sz val="14"/>
        <color rgb="FF231F20"/>
        <rFont val="Arial"/>
        <family val="2"/>
      </rPr>
      <t>musicais</t>
    </r>
    <r>
      <rPr>
        <sz val="14"/>
        <color rgb="FF231F20"/>
        <rFont val="Arial"/>
        <family val="2"/>
      </rPr>
      <t xml:space="preserve"> </t>
    </r>
    <r>
      <rPr>
        <b/>
        <sz val="14"/>
        <color rgb="FF231F20"/>
        <rFont val="Arial"/>
        <family val="2"/>
      </rPr>
      <t>I:</t>
    </r>
    <r>
      <rPr>
        <sz val="14"/>
        <color rgb="FF231F20"/>
        <rFont val="Arial"/>
        <family val="2"/>
      </rPr>
      <t xml:space="preserve"> </t>
    </r>
  </si>
  <si>
    <r>
      <t>Apresentações</t>
    </r>
    <r>
      <rPr>
        <sz val="14"/>
        <color rgb="FF231F20"/>
        <rFont val="Arial"/>
        <family val="2"/>
      </rPr>
      <t xml:space="preserve"> </t>
    </r>
    <r>
      <rPr>
        <b/>
        <sz val="14"/>
        <color rgb="FF231F20"/>
        <rFont val="Arial"/>
        <family val="2"/>
      </rPr>
      <t>culturais</t>
    </r>
    <r>
      <rPr>
        <sz val="14"/>
        <color rgb="FF231F20"/>
        <rFont val="Arial"/>
        <family val="2"/>
      </rPr>
      <t xml:space="preserve"> </t>
    </r>
    <r>
      <rPr>
        <b/>
        <sz val="14"/>
        <color rgb="FF231F20"/>
        <rFont val="Arial"/>
        <family val="2"/>
      </rPr>
      <t>e/ou</t>
    </r>
    <r>
      <rPr>
        <sz val="14"/>
        <color rgb="FF231F20"/>
        <rFont val="Arial"/>
        <family val="2"/>
      </rPr>
      <t xml:space="preserve"> </t>
    </r>
    <r>
      <rPr>
        <b/>
        <sz val="14"/>
        <color rgb="FF231F20"/>
        <rFont val="Arial"/>
        <family val="2"/>
      </rPr>
      <t>musicais</t>
    </r>
    <r>
      <rPr>
        <sz val="14"/>
        <color rgb="FF231F20"/>
        <rFont val="Arial"/>
        <family val="2"/>
      </rPr>
      <t xml:space="preserve"> </t>
    </r>
    <r>
      <rPr>
        <b/>
        <sz val="14"/>
        <color rgb="FF231F20"/>
        <rFont val="Arial"/>
        <family val="2"/>
      </rPr>
      <t>II:</t>
    </r>
    <r>
      <rPr>
        <sz val="14"/>
        <color rgb="FF231F20"/>
        <rFont val="Arial"/>
        <family val="2"/>
      </rPr>
      <t xml:space="preserve"> </t>
    </r>
  </si>
  <si>
    <r>
      <t>ECAD</t>
    </r>
    <r>
      <rPr>
        <sz val="14"/>
        <color rgb="FF231F20"/>
        <rFont val="Arial"/>
        <family val="2"/>
      </rPr>
      <t xml:space="preserve">: </t>
    </r>
  </si>
  <si>
    <r>
      <t>Palco/Rider</t>
    </r>
    <r>
      <rPr>
        <sz val="14"/>
        <color rgb="FF231F20"/>
        <rFont val="Arial"/>
        <family val="2"/>
      </rPr>
      <t xml:space="preserve">: </t>
    </r>
  </si>
  <si>
    <r>
      <t>EQUIPAMENTO</t>
    </r>
    <r>
      <rPr>
        <sz val="14"/>
        <color rgb="FF231F20"/>
        <rFont val="Arial"/>
        <family val="2"/>
      </rPr>
      <t xml:space="preserve"> </t>
    </r>
    <r>
      <rPr>
        <b/>
        <sz val="14"/>
        <color rgb="FF231F20"/>
        <rFont val="Arial"/>
        <family val="2"/>
      </rPr>
      <t>DE</t>
    </r>
    <r>
      <rPr>
        <sz val="14"/>
        <color rgb="FF231F20"/>
        <rFont val="Arial"/>
        <family val="2"/>
      </rPr>
      <t xml:space="preserve"> </t>
    </r>
    <r>
      <rPr>
        <b/>
        <sz val="14"/>
        <color rgb="FF231F20"/>
        <rFont val="Arial"/>
        <family val="2"/>
      </rPr>
      <t>CAPTAÇÃO,</t>
    </r>
    <r>
      <rPr>
        <sz val="14"/>
        <color rgb="FF231F20"/>
        <rFont val="Arial"/>
        <family val="2"/>
      </rPr>
      <t xml:space="preserve"> </t>
    </r>
    <r>
      <rPr>
        <b/>
        <sz val="14"/>
        <color rgb="FF231F20"/>
        <rFont val="Arial"/>
        <family val="2"/>
      </rPr>
      <t>GRAVAÇÃO</t>
    </r>
    <r>
      <rPr>
        <sz val="14"/>
        <color rgb="FF231F20"/>
        <rFont val="Arial"/>
        <family val="2"/>
      </rPr>
      <t xml:space="preserve"> </t>
    </r>
    <r>
      <rPr>
        <b/>
        <sz val="14"/>
        <color rgb="FF231F20"/>
        <rFont val="Arial"/>
        <family val="2"/>
      </rPr>
      <t>E</t>
    </r>
    <r>
      <rPr>
        <sz val="14"/>
        <color rgb="FF231F20"/>
        <rFont val="Arial"/>
        <family val="2"/>
      </rPr>
      <t xml:space="preserve"> </t>
    </r>
    <r>
      <rPr>
        <b/>
        <sz val="14"/>
        <color rgb="FF231F20"/>
        <rFont val="Arial"/>
        <family val="2"/>
      </rPr>
      <t>TRANSMISSÃO</t>
    </r>
    <r>
      <rPr>
        <sz val="14"/>
        <color rgb="FF231F20"/>
        <rFont val="Arial"/>
        <family val="2"/>
      </rPr>
      <t>:</t>
    </r>
  </si>
  <si>
    <r>
      <t>ACESSO</t>
    </r>
    <r>
      <rPr>
        <sz val="14"/>
        <color rgb="FF231F20"/>
        <rFont val="Arial"/>
        <family val="2"/>
      </rPr>
      <t xml:space="preserve"> </t>
    </r>
    <r>
      <rPr>
        <b/>
        <sz val="14"/>
        <color rgb="FF231F20"/>
        <rFont val="Arial"/>
        <family val="2"/>
      </rPr>
      <t>À</t>
    </r>
    <r>
      <rPr>
        <sz val="14"/>
        <color rgb="FF231F20"/>
        <rFont val="Arial"/>
        <family val="2"/>
      </rPr>
      <t xml:space="preserve"> </t>
    </r>
    <r>
      <rPr>
        <b/>
        <sz val="14"/>
        <color rgb="FF231F20"/>
        <rFont val="Arial"/>
        <family val="2"/>
      </rPr>
      <t>INTERNET</t>
    </r>
    <r>
      <rPr>
        <sz val="14"/>
        <color rgb="FF231F20"/>
        <rFont val="Arial"/>
        <family val="2"/>
      </rPr>
      <t xml:space="preserve"> </t>
    </r>
    <r>
      <rPr>
        <b/>
        <sz val="14"/>
        <color rgb="FF231F20"/>
        <rFont val="Arial"/>
        <family val="2"/>
      </rPr>
      <t>VIA</t>
    </r>
    <r>
      <rPr>
        <sz val="14"/>
        <color rgb="FF231F20"/>
        <rFont val="Arial"/>
        <family val="2"/>
      </rPr>
      <t xml:space="preserve"> </t>
    </r>
    <r>
      <rPr>
        <b/>
        <sz val="14"/>
        <color rgb="FF231F20"/>
        <rFont val="Arial"/>
        <family val="2"/>
      </rPr>
      <t>WIRELESS</t>
    </r>
    <r>
      <rPr>
        <sz val="14"/>
        <color rgb="FF231F20"/>
        <rFont val="Arial"/>
        <family val="2"/>
      </rPr>
      <t xml:space="preserve"> </t>
    </r>
    <r>
      <rPr>
        <b/>
        <sz val="14"/>
        <color rgb="FF231F20"/>
        <rFont val="Arial"/>
        <family val="2"/>
      </rPr>
      <t>(sem</t>
    </r>
    <r>
      <rPr>
        <sz val="14"/>
        <color rgb="FF231F20"/>
        <rFont val="Arial"/>
        <family val="2"/>
      </rPr>
      <t xml:space="preserve"> </t>
    </r>
    <r>
      <rPr>
        <b/>
        <sz val="14"/>
        <color rgb="FF231F20"/>
        <rFont val="Arial"/>
        <family val="2"/>
      </rPr>
      <t>fio)</t>
    </r>
  </si>
  <si>
    <r>
      <t>TELEVISOR</t>
    </r>
    <r>
      <rPr>
        <sz val="14"/>
        <color rgb="FF231F20"/>
        <rFont val="Arial"/>
        <family val="2"/>
      </rPr>
      <t xml:space="preserve"> de </t>
    </r>
  </si>
  <si>
    <r>
      <t>PÚLPITO</t>
    </r>
    <r>
      <rPr>
        <sz val="14"/>
        <color rgb="FF231F20"/>
        <rFont val="Arial"/>
        <family val="2"/>
      </rPr>
      <t xml:space="preserve"> </t>
    </r>
    <r>
      <rPr>
        <b/>
        <sz val="14"/>
        <color rgb="FF231F20"/>
        <rFont val="Arial"/>
        <family val="2"/>
      </rPr>
      <t>DIGITAL</t>
    </r>
  </si>
  <si>
    <r>
      <t>PONTOS</t>
    </r>
    <r>
      <rPr>
        <sz val="14"/>
        <color rgb="FF231F20"/>
        <rFont val="Arial"/>
        <family val="2"/>
      </rPr>
      <t xml:space="preserve"> </t>
    </r>
    <r>
      <rPr>
        <b/>
        <sz val="14"/>
        <color rgb="FF231F20"/>
        <rFont val="Arial"/>
        <family val="2"/>
      </rPr>
      <t>DE</t>
    </r>
    <r>
      <rPr>
        <sz val="14"/>
        <color rgb="FF231F20"/>
        <rFont val="Arial"/>
        <family val="2"/>
      </rPr>
      <t xml:space="preserve"> </t>
    </r>
    <r>
      <rPr>
        <b/>
        <sz val="14"/>
        <color rgb="FF231F20"/>
        <rFont val="Arial"/>
        <family val="2"/>
      </rPr>
      <t>ACESSO</t>
    </r>
    <r>
      <rPr>
        <sz val="14"/>
        <color rgb="FF231F20"/>
        <rFont val="Arial"/>
        <family val="2"/>
      </rPr>
      <t xml:space="preserve"> </t>
    </r>
    <r>
      <rPr>
        <b/>
        <sz val="14"/>
        <color rgb="FF231F20"/>
        <rFont val="Arial"/>
        <family val="2"/>
      </rPr>
      <t>SEM</t>
    </r>
    <r>
      <rPr>
        <sz val="14"/>
        <color rgb="FF231F20"/>
        <rFont val="Arial"/>
        <family val="2"/>
      </rPr>
      <t xml:space="preserve"> </t>
    </r>
    <r>
      <rPr>
        <b/>
        <sz val="14"/>
        <color rgb="FF231F20"/>
        <rFont val="Arial"/>
        <family val="2"/>
      </rPr>
      <t>FIO</t>
    </r>
    <r>
      <rPr>
        <sz val="14"/>
        <color rgb="FF231F20"/>
        <rFont val="Arial"/>
        <family val="2"/>
      </rPr>
      <t xml:space="preserve"> </t>
    </r>
    <r>
      <rPr>
        <b/>
        <sz val="14"/>
        <color rgb="FF231F20"/>
        <rFont val="Arial"/>
        <family val="2"/>
      </rPr>
      <t>À</t>
    </r>
    <r>
      <rPr>
        <sz val="14"/>
        <color rgb="FF231F20"/>
        <rFont val="Arial"/>
        <family val="2"/>
      </rPr>
      <t xml:space="preserve"> </t>
    </r>
    <r>
      <rPr>
        <b/>
        <sz val="14"/>
        <color rgb="FF231F20"/>
        <rFont val="Arial"/>
        <family val="2"/>
      </rPr>
      <t>INTERNET</t>
    </r>
    <r>
      <rPr>
        <sz val="14"/>
        <color rgb="FF231F20"/>
        <rFont val="Arial"/>
        <family val="2"/>
      </rPr>
      <t xml:space="preserve">: </t>
    </r>
  </si>
  <si>
    <r>
      <t>RÉGUA</t>
    </r>
    <r>
      <rPr>
        <sz val="14"/>
        <color rgb="FF231F20"/>
        <rFont val="Arial"/>
        <family val="2"/>
      </rPr>
      <t xml:space="preserve"> </t>
    </r>
    <r>
      <rPr>
        <b/>
        <sz val="14"/>
        <color rgb="FF231F20"/>
        <rFont val="Arial"/>
        <family val="2"/>
      </rPr>
      <t>PARA</t>
    </r>
    <r>
      <rPr>
        <sz val="14"/>
        <color rgb="FF231F20"/>
        <rFont val="Arial"/>
        <family val="2"/>
      </rPr>
      <t xml:space="preserve"> </t>
    </r>
    <r>
      <rPr>
        <b/>
        <sz val="14"/>
        <color rgb="FF231F20"/>
        <rFont val="Arial"/>
        <family val="2"/>
      </rPr>
      <t>ENERGIA</t>
    </r>
    <r>
      <rPr>
        <sz val="14"/>
        <color rgb="FF231F20"/>
        <rFont val="Arial"/>
        <family val="2"/>
      </rPr>
      <t xml:space="preserve">: </t>
    </r>
  </si>
  <si>
    <r>
      <t>PROJETOR</t>
    </r>
    <r>
      <rPr>
        <sz val="14"/>
        <color rgb="FF231F20"/>
        <rFont val="Arial"/>
        <family val="2"/>
      </rPr>
      <t xml:space="preserve"> </t>
    </r>
    <r>
      <rPr>
        <b/>
        <sz val="14"/>
        <color rgb="FF231F20"/>
        <rFont val="Arial"/>
        <family val="2"/>
      </rPr>
      <t>MULTIMÍDIA</t>
    </r>
  </si>
  <si>
    <r>
      <t>DISTRIBUIDOR</t>
    </r>
    <r>
      <rPr>
        <sz val="14"/>
        <color rgb="FF231F20"/>
        <rFont val="Arial"/>
        <family val="2"/>
      </rPr>
      <t xml:space="preserve"> </t>
    </r>
    <r>
      <rPr>
        <b/>
        <sz val="14"/>
        <color rgb="FF231F20"/>
        <rFont val="Arial"/>
        <family val="2"/>
      </rPr>
      <t>DE</t>
    </r>
    <r>
      <rPr>
        <sz val="14"/>
        <color rgb="FF231F20"/>
        <rFont val="Arial"/>
        <family val="2"/>
      </rPr>
      <t xml:space="preserve"> </t>
    </r>
    <r>
      <rPr>
        <b/>
        <sz val="14"/>
        <color rgb="FF231F20"/>
        <rFont val="Arial"/>
        <family val="2"/>
      </rPr>
      <t>VÍDEO</t>
    </r>
    <r>
      <rPr>
        <sz val="14"/>
        <color rgb="FF231F20"/>
        <rFont val="Arial"/>
        <family val="2"/>
      </rPr>
      <t>:</t>
    </r>
  </si>
  <si>
    <r>
      <t>SISTEMA</t>
    </r>
    <r>
      <rPr>
        <sz val="14"/>
        <color rgb="FF231F20"/>
        <rFont val="Arial"/>
        <family val="2"/>
      </rPr>
      <t xml:space="preserve"> </t>
    </r>
    <r>
      <rPr>
        <b/>
        <sz val="14"/>
        <color rgb="FF231F20"/>
        <rFont val="Arial"/>
        <family val="2"/>
      </rPr>
      <t>DE</t>
    </r>
    <r>
      <rPr>
        <sz val="14"/>
        <color rgb="FF231F20"/>
        <rFont val="Arial"/>
        <family val="2"/>
      </rPr>
      <t xml:space="preserve"> </t>
    </r>
    <r>
      <rPr>
        <b/>
        <sz val="14"/>
        <color rgb="FF231F20"/>
        <rFont val="Arial"/>
        <family val="2"/>
      </rPr>
      <t>SONORIZAÇÃO</t>
    </r>
    <r>
      <rPr>
        <sz val="14"/>
        <color rgb="FF231F20"/>
        <rFont val="Arial"/>
        <family val="2"/>
      </rPr>
      <t xml:space="preserve"> </t>
    </r>
    <r>
      <rPr>
        <b/>
        <sz val="14"/>
        <color rgb="FF231F20"/>
        <rFont val="Arial"/>
        <family val="2"/>
      </rPr>
      <t>PARA</t>
    </r>
    <r>
      <rPr>
        <sz val="14"/>
        <color rgb="FF231F20"/>
        <rFont val="Arial"/>
        <family val="2"/>
      </rPr>
      <t xml:space="preserve"> </t>
    </r>
    <r>
      <rPr>
        <b/>
        <sz val="14"/>
        <color rgb="FF231F20"/>
        <rFont val="Arial"/>
        <family val="2"/>
      </rPr>
      <t>AUDITÓRIO</t>
    </r>
    <r>
      <rPr>
        <sz val="14"/>
        <color rgb="FF231F20"/>
        <rFont val="Arial"/>
        <family val="2"/>
      </rPr>
      <t>:</t>
    </r>
  </si>
  <si>
    <r>
      <t>CAIXA</t>
    </r>
    <r>
      <rPr>
        <sz val="14"/>
        <color rgb="FF231F20"/>
        <rFont val="Arial"/>
        <family val="2"/>
      </rPr>
      <t xml:space="preserve"> </t>
    </r>
    <r>
      <rPr>
        <b/>
        <sz val="14"/>
        <color rgb="FF231F20"/>
        <rFont val="Arial"/>
        <family val="2"/>
      </rPr>
      <t>ACÚSTICA</t>
    </r>
    <r>
      <rPr>
        <sz val="14"/>
        <color rgb="FF231F20"/>
        <rFont val="Arial"/>
        <family val="2"/>
      </rPr>
      <t xml:space="preserve"> </t>
    </r>
    <r>
      <rPr>
        <b/>
        <sz val="14"/>
        <color rgb="FF231F20"/>
        <rFont val="Arial"/>
        <family val="2"/>
      </rPr>
      <t>PARA</t>
    </r>
    <r>
      <rPr>
        <sz val="14"/>
        <color rgb="FF231F20"/>
        <rFont val="Arial"/>
        <family val="2"/>
      </rPr>
      <t xml:space="preserve"> </t>
    </r>
    <r>
      <rPr>
        <b/>
        <sz val="14"/>
        <color rgb="FF231F20"/>
        <rFont val="Arial"/>
        <family val="2"/>
      </rPr>
      <t>MÚLTIPLAS</t>
    </r>
    <r>
      <rPr>
        <sz val="14"/>
        <color rgb="FF231F20"/>
        <rFont val="Arial"/>
        <family val="2"/>
      </rPr>
      <t xml:space="preserve"> </t>
    </r>
    <r>
      <rPr>
        <b/>
        <sz val="14"/>
        <color rgb="FF231F20"/>
        <rFont val="Arial"/>
        <family val="2"/>
      </rPr>
      <t>APLICAÇÕES</t>
    </r>
    <r>
      <rPr>
        <sz val="14"/>
        <color rgb="FF231F20"/>
        <rFont val="Arial"/>
        <family val="2"/>
      </rPr>
      <t xml:space="preserve">: </t>
    </r>
  </si>
  <si>
    <r>
      <t>CAIXA</t>
    </r>
    <r>
      <rPr>
        <sz val="14"/>
        <color rgb="FF231F20"/>
        <rFont val="Arial"/>
        <family val="2"/>
      </rPr>
      <t xml:space="preserve"> </t>
    </r>
    <r>
      <rPr>
        <b/>
        <sz val="14"/>
        <color rgb="FF231F20"/>
        <rFont val="Arial"/>
        <family val="2"/>
      </rPr>
      <t>ACÚSTICA</t>
    </r>
    <r>
      <rPr>
        <sz val="14"/>
        <color rgb="FF231F20"/>
        <rFont val="Arial"/>
        <family val="2"/>
      </rPr>
      <t xml:space="preserve"> </t>
    </r>
    <r>
      <rPr>
        <b/>
        <sz val="14"/>
        <color rgb="FF231F20"/>
        <rFont val="Arial"/>
        <family val="2"/>
      </rPr>
      <t>PRÉ-AMPLIFICADA</t>
    </r>
    <r>
      <rPr>
        <sz val="14"/>
        <color rgb="FF231F20"/>
        <rFont val="Arial"/>
        <family val="2"/>
      </rPr>
      <t xml:space="preserve">: </t>
    </r>
  </si>
  <si>
    <r>
      <t>PAINEL</t>
    </r>
    <r>
      <rPr>
        <sz val="14"/>
        <color rgb="FF231F20"/>
        <rFont val="Arial"/>
        <family val="2"/>
      </rPr>
      <t xml:space="preserve"> </t>
    </r>
    <r>
      <rPr>
        <b/>
        <sz val="14"/>
        <color rgb="FF231F20"/>
        <rFont val="Arial"/>
        <family val="2"/>
      </rPr>
      <t>DE</t>
    </r>
    <r>
      <rPr>
        <sz val="14"/>
        <color rgb="FF231F20"/>
        <rFont val="Arial"/>
        <family val="2"/>
      </rPr>
      <t xml:space="preserve"> </t>
    </r>
    <r>
      <rPr>
        <b/>
        <sz val="14"/>
        <color rgb="FF231F20"/>
        <rFont val="Arial"/>
        <family val="2"/>
      </rPr>
      <t>LED</t>
    </r>
    <r>
      <rPr>
        <sz val="14"/>
        <color rgb="FF231F20"/>
        <rFont val="Arial"/>
        <family val="2"/>
      </rPr>
      <t>:</t>
    </r>
  </si>
  <si>
    <r>
      <t>CANHÃO</t>
    </r>
    <r>
      <rPr>
        <sz val="14"/>
        <color rgb="FF231F20"/>
        <rFont val="Arial"/>
        <family val="2"/>
      </rPr>
      <t xml:space="preserve"> </t>
    </r>
    <r>
      <rPr>
        <b/>
        <sz val="14"/>
        <color rgb="FF231F20"/>
        <rFont val="Arial"/>
        <family val="2"/>
      </rPr>
      <t>DE</t>
    </r>
    <r>
      <rPr>
        <sz val="14"/>
        <color rgb="FF231F20"/>
        <rFont val="Arial"/>
        <family val="2"/>
      </rPr>
      <t xml:space="preserve"> </t>
    </r>
    <r>
      <rPr>
        <b/>
        <sz val="14"/>
        <color rgb="FF231F20"/>
        <rFont val="Arial"/>
        <family val="2"/>
      </rPr>
      <t>LUZ</t>
    </r>
    <r>
      <rPr>
        <sz val="14"/>
        <color rgb="FF231F20"/>
        <rFont val="Arial"/>
        <family val="2"/>
      </rPr>
      <t xml:space="preserve"> </t>
    </r>
    <r>
      <rPr>
        <b/>
        <sz val="14"/>
        <color rgb="FF231F20"/>
        <rFont val="Arial"/>
        <family val="2"/>
      </rPr>
      <t>(SKY</t>
    </r>
    <r>
      <rPr>
        <sz val="14"/>
        <color rgb="FF231F20"/>
        <rFont val="Arial"/>
        <family val="2"/>
      </rPr>
      <t xml:space="preserve"> </t>
    </r>
    <r>
      <rPr>
        <b/>
        <sz val="14"/>
        <color rgb="FF231F20"/>
        <rFont val="Arial"/>
        <family val="2"/>
      </rPr>
      <t>WALKER).</t>
    </r>
  </si>
  <si>
    <r>
      <t>MESA</t>
    </r>
    <r>
      <rPr>
        <sz val="14"/>
        <color rgb="FF231F20"/>
        <rFont val="Arial"/>
        <family val="2"/>
      </rPr>
      <t xml:space="preserve"> </t>
    </r>
    <r>
      <rPr>
        <b/>
        <sz val="14"/>
        <color rgb="FF231F20"/>
        <rFont val="Arial"/>
        <family val="2"/>
      </rPr>
      <t>DE</t>
    </r>
    <r>
      <rPr>
        <sz val="14"/>
        <color rgb="FF231F20"/>
        <rFont val="Arial"/>
        <family val="2"/>
      </rPr>
      <t xml:space="preserve"> </t>
    </r>
    <r>
      <rPr>
        <b/>
        <sz val="14"/>
        <color rgb="FF231F20"/>
        <rFont val="Arial"/>
        <family val="2"/>
      </rPr>
      <t>SOM</t>
    </r>
    <r>
      <rPr>
        <sz val="14"/>
        <color rgb="FF231F20"/>
        <rFont val="Arial"/>
        <family val="2"/>
      </rPr>
      <t xml:space="preserve"> com 36 canais</t>
    </r>
  </si>
  <si>
    <r>
      <t>MICROFONE</t>
    </r>
    <r>
      <rPr>
        <sz val="14"/>
        <color rgb="FF231F20"/>
        <rFont val="Arial"/>
        <family val="2"/>
      </rPr>
      <t xml:space="preserve"> </t>
    </r>
    <r>
      <rPr>
        <b/>
        <sz val="14"/>
        <color rgb="FF231F20"/>
        <rFont val="Arial"/>
        <family val="2"/>
      </rPr>
      <t>WIRELESS</t>
    </r>
    <r>
      <rPr>
        <sz val="14"/>
        <color rgb="FF231F20"/>
        <rFont val="Arial"/>
        <family val="2"/>
      </rPr>
      <t xml:space="preserve">: </t>
    </r>
  </si>
  <si>
    <r>
      <t>PEDESTAL</t>
    </r>
    <r>
      <rPr>
        <sz val="14"/>
        <color rgb="FF231F20"/>
        <rFont val="Arial"/>
        <family val="2"/>
      </rPr>
      <t xml:space="preserve"> </t>
    </r>
    <r>
      <rPr>
        <b/>
        <sz val="14"/>
        <color rgb="FF231F20"/>
        <rFont val="Arial"/>
        <family val="2"/>
      </rPr>
      <t>DE</t>
    </r>
    <r>
      <rPr>
        <sz val="14"/>
        <color rgb="FF231F20"/>
        <rFont val="Arial"/>
        <family val="2"/>
      </rPr>
      <t xml:space="preserve"> </t>
    </r>
    <r>
      <rPr>
        <b/>
        <sz val="14"/>
        <color rgb="FF231F20"/>
        <rFont val="Arial"/>
        <family val="2"/>
      </rPr>
      <t>CHÃO</t>
    </r>
  </si>
  <si>
    <r>
      <t>TOTEM</t>
    </r>
    <r>
      <rPr>
        <sz val="14"/>
        <color rgb="FF231F20"/>
        <rFont val="Arial"/>
        <family val="2"/>
      </rPr>
      <t xml:space="preserve"> </t>
    </r>
    <r>
      <rPr>
        <b/>
        <sz val="14"/>
        <color rgb="FF231F20"/>
        <rFont val="Arial"/>
        <family val="2"/>
      </rPr>
      <t>INTERATIVO</t>
    </r>
    <r>
      <rPr>
        <sz val="14"/>
        <color rgb="FF231F20"/>
        <rFont val="Arial"/>
        <family val="2"/>
      </rPr>
      <t xml:space="preserve"> </t>
    </r>
    <r>
      <rPr>
        <b/>
        <sz val="14"/>
        <color rgb="FF231F20"/>
        <rFont val="Arial"/>
        <family val="2"/>
      </rPr>
      <t>PARA</t>
    </r>
    <r>
      <rPr>
        <sz val="14"/>
        <color rgb="FF231F20"/>
        <rFont val="Arial"/>
        <family val="2"/>
      </rPr>
      <t xml:space="preserve"> </t>
    </r>
    <r>
      <rPr>
        <b/>
        <sz val="14"/>
        <color rgb="FF231F20"/>
        <rFont val="Arial"/>
        <family val="2"/>
      </rPr>
      <t>FOTOS</t>
    </r>
    <r>
      <rPr>
        <sz val="14"/>
        <color rgb="FF231F20"/>
        <rFont val="Arial"/>
        <family val="2"/>
      </rPr>
      <t xml:space="preserve">: </t>
    </r>
  </si>
  <si>
    <r>
      <t>BALCÃO</t>
    </r>
    <r>
      <rPr>
        <sz val="14"/>
        <color rgb="FF231F20"/>
        <rFont val="Arial"/>
        <family val="2"/>
      </rPr>
      <t xml:space="preserve"> </t>
    </r>
    <r>
      <rPr>
        <b/>
        <sz val="14"/>
        <color rgb="FF231F20"/>
        <rFont val="Arial"/>
        <family val="2"/>
      </rPr>
      <t>EM</t>
    </r>
    <r>
      <rPr>
        <sz val="14"/>
        <color rgb="FF231F20"/>
        <rFont val="Arial"/>
        <family val="2"/>
      </rPr>
      <t xml:space="preserve"> </t>
    </r>
    <r>
      <rPr>
        <b/>
        <sz val="14"/>
        <color rgb="FF231F20"/>
        <rFont val="Arial"/>
        <family val="2"/>
      </rPr>
      <t>ESTRUTURA</t>
    </r>
    <r>
      <rPr>
        <sz val="14"/>
        <color rgb="FF231F20"/>
        <rFont val="Arial"/>
        <family val="2"/>
      </rPr>
      <t xml:space="preserve"> </t>
    </r>
    <r>
      <rPr>
        <b/>
        <sz val="14"/>
        <color rgb="FF231F20"/>
        <rFont val="Arial"/>
        <family val="2"/>
      </rPr>
      <t>DE</t>
    </r>
    <r>
      <rPr>
        <sz val="14"/>
        <color rgb="FF231F20"/>
        <rFont val="Arial"/>
        <family val="2"/>
      </rPr>
      <t xml:space="preserve"> </t>
    </r>
    <r>
      <rPr>
        <b/>
        <sz val="14"/>
        <color rgb="FF231F20"/>
        <rFont val="Arial"/>
        <family val="2"/>
      </rPr>
      <t>OCTANORM</t>
    </r>
    <r>
      <rPr>
        <sz val="14"/>
        <color rgb="FF231F20"/>
        <rFont val="Arial"/>
        <family val="2"/>
      </rPr>
      <t xml:space="preserve"> </t>
    </r>
    <r>
      <rPr>
        <b/>
        <sz val="14"/>
        <color rgb="FF231F20"/>
        <rFont val="Arial"/>
        <family val="2"/>
      </rPr>
      <t>PARA</t>
    </r>
    <r>
      <rPr>
        <sz val="14"/>
        <color rgb="FF231F20"/>
        <rFont val="Arial"/>
        <family val="2"/>
      </rPr>
      <t xml:space="preserve"> </t>
    </r>
    <r>
      <rPr>
        <b/>
        <sz val="14"/>
        <color rgb="FF231F20"/>
        <rFont val="Arial"/>
        <family val="2"/>
      </rPr>
      <t>CREDENCIAMENTO</t>
    </r>
    <r>
      <rPr>
        <sz val="14"/>
        <color rgb="FF231F20"/>
        <rFont val="Arial"/>
        <family val="2"/>
      </rPr>
      <t>: .</t>
    </r>
  </si>
  <si>
    <r>
      <t>MESA</t>
    </r>
    <r>
      <rPr>
        <sz val="14"/>
        <color rgb="FF231F20"/>
        <rFont val="Arial"/>
        <family val="2"/>
      </rPr>
      <t xml:space="preserve"> </t>
    </r>
    <r>
      <rPr>
        <b/>
        <sz val="14"/>
        <color rgb="FF231F20"/>
        <rFont val="Arial"/>
        <family val="2"/>
      </rPr>
      <t>PLENÁRIA</t>
    </r>
    <r>
      <rPr>
        <sz val="14"/>
        <color rgb="FF231F20"/>
        <rFont val="Arial"/>
        <family val="2"/>
      </rPr>
      <t xml:space="preserve"> para 12 ou mais pessoas.</t>
    </r>
  </si>
  <si>
    <r>
      <t>MESA</t>
    </r>
    <r>
      <rPr>
        <sz val="14"/>
        <color rgb="FF231F20"/>
        <rFont val="Arial"/>
        <family val="2"/>
      </rPr>
      <t xml:space="preserve"> </t>
    </r>
    <r>
      <rPr>
        <b/>
        <sz val="14"/>
        <color rgb="FF231F20"/>
        <rFont val="Arial"/>
        <family val="2"/>
      </rPr>
      <t>PARA</t>
    </r>
    <r>
      <rPr>
        <sz val="14"/>
        <color rgb="FF231F20"/>
        <rFont val="Arial"/>
        <family val="2"/>
      </rPr>
      <t xml:space="preserve"> </t>
    </r>
    <r>
      <rPr>
        <b/>
        <sz val="14"/>
        <color rgb="FF231F20"/>
        <rFont val="Arial"/>
        <family val="2"/>
      </rPr>
      <t>JANTAR</t>
    </r>
    <r>
      <rPr>
        <sz val="14"/>
        <color rgb="FF231F20"/>
        <rFont val="Arial"/>
        <family val="2"/>
      </rPr>
      <t>: Mesa redonda para jantar até 8 pessoas</t>
    </r>
  </si>
  <si>
    <r>
      <t>MESA</t>
    </r>
    <r>
      <rPr>
        <sz val="14"/>
        <color rgb="FF231F20"/>
        <rFont val="Arial"/>
        <family val="2"/>
      </rPr>
      <t xml:space="preserve"> </t>
    </r>
    <r>
      <rPr>
        <b/>
        <sz val="14"/>
        <color rgb="FF231F20"/>
        <rFont val="Arial"/>
        <family val="2"/>
      </rPr>
      <t>BISTRÔ</t>
    </r>
    <r>
      <rPr>
        <sz val="14"/>
        <color rgb="FF231F20"/>
        <rFont val="Arial"/>
        <family val="2"/>
      </rPr>
      <t>:</t>
    </r>
  </si>
  <si>
    <r>
      <t>PÚLPITO</t>
    </r>
    <r>
      <rPr>
        <sz val="14"/>
        <color rgb="FF231F20"/>
        <rFont val="Arial"/>
        <family val="2"/>
      </rPr>
      <t xml:space="preserve"> </t>
    </r>
    <r>
      <rPr>
        <b/>
        <sz val="14"/>
        <color rgb="FF231F20"/>
        <rFont val="Arial"/>
        <family val="2"/>
      </rPr>
      <t>DIGITAL</t>
    </r>
    <r>
      <rPr>
        <sz val="14"/>
        <color rgb="FF231F20"/>
        <rFont val="Arial"/>
        <family val="2"/>
      </rPr>
      <t>:</t>
    </r>
  </si>
  <si>
    <r>
      <t>CADEIRA</t>
    </r>
    <r>
      <rPr>
        <sz val="14"/>
        <color rgb="FF231F20"/>
        <rFont val="Arial"/>
        <family val="2"/>
      </rPr>
      <t xml:space="preserve"> </t>
    </r>
    <r>
      <rPr>
        <b/>
        <sz val="14"/>
        <color rgb="FF231F20"/>
        <rFont val="Arial"/>
        <family val="2"/>
      </rPr>
      <t>PARA</t>
    </r>
    <r>
      <rPr>
        <sz val="14"/>
        <color rgb="FF231F20"/>
        <rFont val="Arial"/>
        <family val="2"/>
      </rPr>
      <t xml:space="preserve"> </t>
    </r>
    <r>
      <rPr>
        <b/>
        <sz val="14"/>
        <color rgb="FF231F20"/>
        <rFont val="Arial"/>
        <family val="2"/>
      </rPr>
      <t>AUDITÓRIO</t>
    </r>
    <r>
      <rPr>
        <sz val="14"/>
        <color rgb="FF231F20"/>
        <rFont val="Arial"/>
        <family val="2"/>
      </rPr>
      <t xml:space="preserve">: </t>
    </r>
  </si>
  <si>
    <r>
      <t>CADEIRA</t>
    </r>
    <r>
      <rPr>
        <sz val="14"/>
        <color rgb="FF231F20"/>
        <rFont val="Arial"/>
        <family val="2"/>
      </rPr>
      <t xml:space="preserve"> </t>
    </r>
    <r>
      <rPr>
        <b/>
        <sz val="14"/>
        <color rgb="FF231F20"/>
        <rFont val="Arial"/>
        <family val="2"/>
      </rPr>
      <t>ACOLCHOADA</t>
    </r>
    <r>
      <rPr>
        <sz val="14"/>
        <color rgb="FF231F20"/>
        <rFont val="Arial"/>
        <family val="2"/>
      </rPr>
      <t xml:space="preserve"> </t>
    </r>
    <r>
      <rPr>
        <b/>
        <sz val="14"/>
        <color rgb="FF231F20"/>
        <rFont val="Arial"/>
        <family val="2"/>
      </rPr>
      <t>PARA</t>
    </r>
    <r>
      <rPr>
        <sz val="14"/>
        <color rgb="FF231F20"/>
        <rFont val="Arial"/>
        <family val="2"/>
      </rPr>
      <t xml:space="preserve"> </t>
    </r>
    <r>
      <rPr>
        <b/>
        <sz val="14"/>
        <color rgb="FF231F20"/>
        <rFont val="Arial"/>
        <family val="2"/>
      </rPr>
      <t>PALCO</t>
    </r>
    <r>
      <rPr>
        <sz val="14"/>
        <color rgb="FF231F20"/>
        <rFont val="Arial"/>
        <family val="2"/>
      </rPr>
      <t xml:space="preserve">: </t>
    </r>
  </si>
  <si>
    <r>
      <t>MESA</t>
    </r>
    <r>
      <rPr>
        <sz val="14"/>
        <color rgb="FF231F20"/>
        <rFont val="Arial"/>
        <family val="2"/>
      </rPr>
      <t xml:space="preserve"> </t>
    </r>
    <r>
      <rPr>
        <b/>
        <sz val="14"/>
        <color rgb="FF231F20"/>
        <rFont val="Arial"/>
        <family val="2"/>
      </rPr>
      <t>DO</t>
    </r>
    <r>
      <rPr>
        <sz val="14"/>
        <color rgb="FF231F20"/>
        <rFont val="Arial"/>
        <family val="2"/>
      </rPr>
      <t xml:space="preserve"> </t>
    </r>
    <r>
      <rPr>
        <b/>
        <sz val="14"/>
        <color rgb="FF231F20"/>
        <rFont val="Arial"/>
        <family val="2"/>
      </rPr>
      <t>TIPO</t>
    </r>
    <r>
      <rPr>
        <sz val="14"/>
        <color rgb="FF231F20"/>
        <rFont val="Arial"/>
        <family val="2"/>
      </rPr>
      <t xml:space="preserve"> </t>
    </r>
    <r>
      <rPr>
        <b/>
        <sz val="14"/>
        <color rgb="FF231F20"/>
        <rFont val="Arial"/>
        <family val="2"/>
      </rPr>
      <t>PRANCHÃO</t>
    </r>
    <r>
      <rPr>
        <sz val="14"/>
        <color rgb="FF231F20"/>
        <rFont val="Arial"/>
        <family val="2"/>
      </rPr>
      <t>:</t>
    </r>
  </si>
  <si>
    <r>
      <t>ARRANJOS</t>
    </r>
    <r>
      <rPr>
        <sz val="14"/>
        <color rgb="FF231F20"/>
        <rFont val="Arial"/>
        <family val="2"/>
      </rPr>
      <t xml:space="preserve"> </t>
    </r>
    <r>
      <rPr>
        <b/>
        <sz val="14"/>
        <color rgb="FF231F20"/>
        <rFont val="Arial"/>
        <family val="2"/>
      </rPr>
      <t>DE</t>
    </r>
    <r>
      <rPr>
        <sz val="14"/>
        <color rgb="FF231F20"/>
        <rFont val="Arial"/>
        <family val="2"/>
      </rPr>
      <t xml:space="preserve"> </t>
    </r>
    <r>
      <rPr>
        <b/>
        <sz val="14"/>
        <color rgb="FF231F20"/>
        <rFont val="Arial"/>
        <family val="2"/>
      </rPr>
      <t>FLORES</t>
    </r>
    <r>
      <rPr>
        <sz val="14"/>
        <color rgb="FF231F20"/>
        <rFont val="Arial"/>
        <family val="2"/>
      </rPr>
      <t xml:space="preserve"> </t>
    </r>
    <r>
      <rPr>
        <b/>
        <sz val="14"/>
        <color rgb="FF231F20"/>
        <rFont val="Arial"/>
        <family val="2"/>
      </rPr>
      <t>NATURAIS</t>
    </r>
    <r>
      <rPr>
        <sz val="14"/>
        <color rgb="FF231F20"/>
        <rFont val="Arial"/>
        <family val="2"/>
      </rPr>
      <t xml:space="preserve"> </t>
    </r>
    <r>
      <rPr>
        <b/>
        <sz val="14"/>
        <color rgb="FF231F20"/>
        <rFont val="Arial"/>
        <family val="2"/>
      </rPr>
      <t>PARA</t>
    </r>
    <r>
      <rPr>
        <sz val="14"/>
        <color rgb="FF231F20"/>
        <rFont val="Arial"/>
        <family val="2"/>
      </rPr>
      <t xml:space="preserve"> </t>
    </r>
    <r>
      <rPr>
        <b/>
        <sz val="14"/>
        <color rgb="FF231F20"/>
        <rFont val="Arial"/>
        <family val="2"/>
      </rPr>
      <t>MESA</t>
    </r>
    <r>
      <rPr>
        <sz val="14"/>
        <color rgb="FF231F20"/>
        <rFont val="Arial"/>
        <family val="2"/>
      </rPr>
      <t xml:space="preserve"> </t>
    </r>
    <r>
      <rPr>
        <b/>
        <sz val="14"/>
        <color rgb="FF231F20"/>
        <rFont val="Arial"/>
        <family val="2"/>
      </rPr>
      <t>LATERAL</t>
    </r>
    <r>
      <rPr>
        <sz val="14"/>
        <color rgb="FF231F20"/>
        <rFont val="Arial"/>
        <family val="2"/>
      </rPr>
      <t xml:space="preserve">: </t>
    </r>
  </si>
  <si>
    <r>
      <t>ARRANJO</t>
    </r>
    <r>
      <rPr>
        <sz val="14"/>
        <color rgb="FF231F20"/>
        <rFont val="Arial"/>
        <family val="2"/>
      </rPr>
      <t xml:space="preserve"> </t>
    </r>
    <r>
      <rPr>
        <b/>
        <sz val="14"/>
        <color rgb="FF231F20"/>
        <rFont val="Arial"/>
        <family val="2"/>
      </rPr>
      <t>DE</t>
    </r>
    <r>
      <rPr>
        <sz val="14"/>
        <color rgb="FF231F20"/>
        <rFont val="Arial"/>
        <family val="2"/>
      </rPr>
      <t xml:space="preserve"> </t>
    </r>
    <r>
      <rPr>
        <b/>
        <sz val="14"/>
        <color rgb="FF231F20"/>
        <rFont val="Arial"/>
        <family val="2"/>
      </rPr>
      <t>FLORES</t>
    </r>
    <r>
      <rPr>
        <sz val="14"/>
        <color rgb="FF231F20"/>
        <rFont val="Arial"/>
        <family val="2"/>
      </rPr>
      <t xml:space="preserve"> </t>
    </r>
    <r>
      <rPr>
        <b/>
        <sz val="14"/>
        <color rgb="FF231F20"/>
        <rFont val="Arial"/>
        <family val="2"/>
      </rPr>
      <t>NATURAIS</t>
    </r>
    <r>
      <rPr>
        <sz val="14"/>
        <color rgb="FF231F20"/>
        <rFont val="Arial"/>
        <family val="2"/>
      </rPr>
      <t xml:space="preserve"> </t>
    </r>
    <r>
      <rPr>
        <b/>
        <sz val="14"/>
        <color rgb="FF231F20"/>
        <rFont val="Arial"/>
        <family val="2"/>
      </rPr>
      <t>TIPO</t>
    </r>
    <r>
      <rPr>
        <sz val="14"/>
        <color rgb="FF231F20"/>
        <rFont val="Arial"/>
        <family val="2"/>
      </rPr>
      <t xml:space="preserve"> </t>
    </r>
    <r>
      <rPr>
        <b/>
        <sz val="14"/>
        <color rgb="FF231F20"/>
        <rFont val="Arial"/>
        <family val="2"/>
      </rPr>
      <t>JARDINEIRA</t>
    </r>
    <r>
      <rPr>
        <sz val="14"/>
        <color rgb="FF231F20"/>
        <rFont val="Arial"/>
        <family val="2"/>
      </rPr>
      <t xml:space="preserve">, </t>
    </r>
  </si>
  <si>
    <r>
      <t>ÁGUA</t>
    </r>
    <r>
      <rPr>
        <sz val="14"/>
        <color rgb="FF231F20"/>
        <rFont val="Arial"/>
        <family val="2"/>
      </rPr>
      <t xml:space="preserve"> </t>
    </r>
    <r>
      <rPr>
        <b/>
        <sz val="14"/>
        <color rgb="FF231F20"/>
        <rFont val="Arial"/>
        <family val="2"/>
      </rPr>
      <t>MINERAL</t>
    </r>
    <r>
      <rPr>
        <sz val="14"/>
        <color rgb="FF231F20"/>
        <rFont val="Arial"/>
        <family val="2"/>
      </rPr>
      <t xml:space="preserve"> </t>
    </r>
    <r>
      <rPr>
        <b/>
        <sz val="14"/>
        <color rgb="FF231F20"/>
        <rFont val="Arial"/>
        <family val="2"/>
      </rPr>
      <t>GARRAFA</t>
    </r>
  </si>
  <si>
    <r>
      <t>COFFEE</t>
    </r>
    <r>
      <rPr>
        <sz val="14"/>
        <color rgb="FF231F20"/>
        <rFont val="Arial"/>
        <family val="2"/>
      </rPr>
      <t xml:space="preserve"> </t>
    </r>
    <r>
      <rPr>
        <b/>
        <sz val="14"/>
        <color rgb="FF231F20"/>
        <rFont val="Arial"/>
        <family val="2"/>
      </rPr>
      <t>BREAK</t>
    </r>
    <r>
      <rPr>
        <sz val="14"/>
        <color rgb="FF231F20"/>
        <rFont val="Arial"/>
        <family val="2"/>
      </rPr>
      <t xml:space="preserve">: </t>
    </r>
  </si>
  <si>
    <r>
      <t>SERVIÇO</t>
    </r>
    <r>
      <rPr>
        <sz val="14"/>
        <color rgb="FF231F20"/>
        <rFont val="Arial"/>
        <family val="2"/>
      </rPr>
      <t xml:space="preserve"> </t>
    </r>
    <r>
      <rPr>
        <b/>
        <sz val="14"/>
        <color rgb="FF231F20"/>
        <rFont val="Arial"/>
        <family val="2"/>
      </rPr>
      <t>DE</t>
    </r>
    <r>
      <rPr>
        <sz val="14"/>
        <color rgb="FF231F20"/>
        <rFont val="Arial"/>
        <family val="2"/>
      </rPr>
      <t xml:space="preserve"> </t>
    </r>
    <r>
      <rPr>
        <b/>
        <sz val="14"/>
        <color rgb="FF231F20"/>
        <rFont val="Arial"/>
        <family val="2"/>
      </rPr>
      <t>COQUETEL</t>
    </r>
    <r>
      <rPr>
        <sz val="14"/>
        <color rgb="FF231F20"/>
        <rFont val="Arial"/>
        <family val="2"/>
      </rPr>
      <t xml:space="preserve">: </t>
    </r>
  </si>
  <si>
    <r>
      <t>ÁGUA</t>
    </r>
    <r>
      <rPr>
        <sz val="14"/>
        <color rgb="FF231F20"/>
        <rFont val="Arial"/>
        <family val="2"/>
      </rPr>
      <t xml:space="preserve"> </t>
    </r>
    <r>
      <rPr>
        <b/>
        <sz val="14"/>
        <color rgb="FF231F20"/>
        <rFont val="Arial"/>
        <family val="2"/>
      </rPr>
      <t>MINERAL</t>
    </r>
    <r>
      <rPr>
        <sz val="14"/>
        <color rgb="FF231F20"/>
        <rFont val="Arial"/>
        <family val="2"/>
      </rPr>
      <t xml:space="preserve"> </t>
    </r>
    <r>
      <rPr>
        <b/>
        <sz val="14"/>
        <color rgb="FF231F20"/>
        <rFont val="Arial"/>
        <family val="2"/>
      </rPr>
      <t>GALÃO</t>
    </r>
  </si>
  <si>
    <r>
      <t>ALMOÇO/JANTAR</t>
    </r>
    <r>
      <rPr>
        <sz val="14"/>
        <color rgb="FF231F20"/>
        <rFont val="Arial"/>
        <family val="2"/>
      </rPr>
      <t xml:space="preserve"> </t>
    </r>
    <r>
      <rPr>
        <b/>
        <sz val="14"/>
        <color rgb="FF231F20"/>
        <rFont val="Arial"/>
        <family val="2"/>
      </rPr>
      <t>REGULAR</t>
    </r>
    <r>
      <rPr>
        <sz val="14"/>
        <color rgb="FF231F20"/>
        <rFont val="Arial"/>
        <family val="2"/>
      </rPr>
      <t xml:space="preserve">: </t>
    </r>
  </si>
  <si>
    <r>
      <t>MESA</t>
    </r>
    <r>
      <rPr>
        <sz val="14"/>
        <color rgb="FF231F20"/>
        <rFont val="Arial"/>
        <family val="2"/>
      </rPr>
      <t xml:space="preserve"> </t>
    </r>
    <r>
      <rPr>
        <b/>
        <sz val="14"/>
        <color rgb="FF231F20"/>
        <rFont val="Arial"/>
        <family val="2"/>
      </rPr>
      <t>DE</t>
    </r>
    <r>
      <rPr>
        <sz val="14"/>
        <color rgb="FF231F20"/>
        <rFont val="Arial"/>
        <family val="2"/>
      </rPr>
      <t xml:space="preserve"> </t>
    </r>
    <r>
      <rPr>
        <b/>
        <sz val="14"/>
        <color rgb="FF231F20"/>
        <rFont val="Arial"/>
        <family val="2"/>
      </rPr>
      <t>CAFÉ</t>
    </r>
    <r>
      <rPr>
        <sz val="14"/>
        <color rgb="FF231F20"/>
        <rFont val="Arial"/>
        <family val="2"/>
      </rPr>
      <t xml:space="preserve"> </t>
    </r>
    <r>
      <rPr>
        <b/>
        <sz val="14"/>
        <color rgb="FF231F20"/>
        <rFont val="Arial"/>
        <family val="2"/>
      </rPr>
      <t>E</t>
    </r>
    <r>
      <rPr>
        <sz val="14"/>
        <color rgb="FF231F20"/>
        <rFont val="Arial"/>
        <family val="2"/>
      </rPr>
      <t xml:space="preserve"> </t>
    </r>
    <r>
      <rPr>
        <b/>
        <sz val="14"/>
        <color rgb="FF231F20"/>
        <rFont val="Arial"/>
        <family val="2"/>
      </rPr>
      <t>CHÁ</t>
    </r>
    <r>
      <rPr>
        <sz val="14"/>
        <color rgb="FF231F20"/>
        <rFont val="Arial"/>
        <family val="2"/>
      </rPr>
      <t xml:space="preserve">: </t>
    </r>
  </si>
  <si>
    <r>
      <t>PETIT</t>
    </r>
    <r>
      <rPr>
        <sz val="14"/>
        <color rgb="FF231F20"/>
        <rFont val="Arial"/>
        <family val="2"/>
      </rPr>
      <t xml:space="preserve"> </t>
    </r>
    <r>
      <rPr>
        <b/>
        <sz val="14"/>
        <color rgb="FF231F20"/>
        <rFont val="Arial"/>
        <family val="2"/>
      </rPr>
      <t>FOUR</t>
    </r>
    <r>
      <rPr>
        <sz val="14"/>
        <color rgb="FF231F20"/>
        <rFont val="Arial"/>
        <family val="2"/>
      </rPr>
      <t>:</t>
    </r>
  </si>
  <si>
    <r>
      <t>ESTRUTURA</t>
    </r>
    <r>
      <rPr>
        <sz val="14"/>
        <color rgb="FF231F20"/>
        <rFont val="Arial"/>
        <family val="2"/>
      </rPr>
      <t xml:space="preserve"> </t>
    </r>
    <r>
      <rPr>
        <b/>
        <sz val="14"/>
        <color rgb="FF231F20"/>
        <rFont val="Arial"/>
        <family val="2"/>
      </rPr>
      <t>METÁLICA</t>
    </r>
    <r>
      <rPr>
        <sz val="14"/>
        <color rgb="FF231F20"/>
        <rFont val="Arial"/>
        <family val="2"/>
      </rPr>
      <t xml:space="preserve"> </t>
    </r>
    <r>
      <rPr>
        <b/>
        <sz val="14"/>
        <color rgb="FF231F20"/>
        <rFont val="Arial"/>
        <family val="2"/>
      </rPr>
      <t>(BOX</t>
    </r>
    <r>
      <rPr>
        <sz val="14"/>
        <color rgb="FF231F20"/>
        <rFont val="Arial"/>
        <family val="2"/>
      </rPr>
      <t xml:space="preserve"> </t>
    </r>
    <r>
      <rPr>
        <b/>
        <sz val="14"/>
        <color rgb="FF231F20"/>
        <rFont val="Arial"/>
        <family val="2"/>
      </rPr>
      <t>TRUSS)</t>
    </r>
    <r>
      <rPr>
        <sz val="14"/>
        <color rgb="FF231F20"/>
        <rFont val="Arial"/>
        <family val="2"/>
      </rPr>
      <t xml:space="preserve">: </t>
    </r>
  </si>
  <si>
    <r>
      <t>BANNER</t>
    </r>
    <r>
      <rPr>
        <sz val="14"/>
        <color rgb="FF231F20"/>
        <rFont val="Arial"/>
        <family val="2"/>
      </rPr>
      <t xml:space="preserve"> </t>
    </r>
    <r>
      <rPr>
        <b/>
        <sz val="14"/>
        <color rgb="FF231F20"/>
        <rFont val="Arial"/>
        <family val="2"/>
      </rPr>
      <t>EM</t>
    </r>
    <r>
      <rPr>
        <sz val="14"/>
        <color rgb="FF231F20"/>
        <rFont val="Arial"/>
        <family val="2"/>
      </rPr>
      <t xml:space="preserve"> </t>
    </r>
    <r>
      <rPr>
        <b/>
        <sz val="14"/>
        <color rgb="FF231F20"/>
        <rFont val="Arial"/>
        <family val="2"/>
      </rPr>
      <t>VINIL</t>
    </r>
  </si>
  <si>
    <r>
      <t>SQUEEZE</t>
    </r>
    <r>
      <rPr>
        <sz val="14"/>
        <color rgb="FF231F20"/>
        <rFont val="Arial"/>
        <family val="2"/>
      </rPr>
      <t xml:space="preserve"> </t>
    </r>
    <r>
      <rPr>
        <b/>
        <sz val="14"/>
        <color rgb="FF231F20"/>
        <rFont val="Arial"/>
        <family val="2"/>
      </rPr>
      <t>TÉRMICO</t>
    </r>
    <r>
      <rPr>
        <sz val="14"/>
        <color rgb="FF231F20"/>
        <rFont val="Arial"/>
        <family val="2"/>
      </rPr>
      <t xml:space="preserve"> </t>
    </r>
  </si>
  <si>
    <r>
      <t>CANETAS</t>
    </r>
    <r>
      <rPr>
        <sz val="14"/>
        <color rgb="FF231F20"/>
        <rFont val="Arial"/>
        <family val="2"/>
      </rPr>
      <t xml:space="preserve"> </t>
    </r>
  </si>
  <si>
    <r>
      <t>CAMISETA</t>
    </r>
    <r>
      <rPr>
        <sz val="14"/>
        <color rgb="FF231F20"/>
        <rFont val="Arial"/>
        <family val="2"/>
      </rPr>
      <t xml:space="preserve"> </t>
    </r>
    <r>
      <rPr>
        <b/>
        <sz val="14"/>
        <color rgb="FF231F20"/>
        <rFont val="Arial"/>
        <family val="2"/>
      </rPr>
      <t>I</t>
    </r>
  </si>
  <si>
    <r>
      <t>CAMISETA</t>
    </r>
    <r>
      <rPr>
        <sz val="14"/>
        <color rgb="FF231F20"/>
        <rFont val="Arial"/>
        <family val="2"/>
      </rPr>
      <t xml:space="preserve"> </t>
    </r>
    <r>
      <rPr>
        <b/>
        <sz val="14"/>
        <color rgb="FF231F20"/>
        <rFont val="Arial"/>
        <family val="2"/>
      </rPr>
      <t>II</t>
    </r>
    <r>
      <rPr>
        <sz val="14"/>
        <color rgb="FF231F20"/>
        <rFont val="Arial"/>
        <family val="2"/>
      </rPr>
      <t xml:space="preserve"> </t>
    </r>
  </si>
  <si>
    <r>
      <t>MOCHILA</t>
    </r>
    <r>
      <rPr>
        <sz val="14"/>
        <color rgb="FF231F20"/>
        <rFont val="Arial"/>
        <family val="2"/>
      </rPr>
      <t xml:space="preserve"> </t>
    </r>
    <r>
      <rPr>
        <b/>
        <sz val="14"/>
        <color rgb="FF231F20"/>
        <rFont val="Arial"/>
        <family val="2"/>
      </rPr>
      <t>II</t>
    </r>
    <r>
      <rPr>
        <sz val="14"/>
        <color rgb="FF231F20"/>
        <rFont val="Arial"/>
        <family val="2"/>
      </rPr>
      <t>:</t>
    </r>
  </si>
  <si>
    <r>
      <t>MOCHILA</t>
    </r>
    <r>
      <rPr>
        <sz val="14"/>
        <color rgb="FF231F20"/>
        <rFont val="Arial"/>
        <family val="2"/>
      </rPr>
      <t xml:space="preserve"> </t>
    </r>
    <r>
      <rPr>
        <b/>
        <sz val="14"/>
        <color rgb="FF231F20"/>
        <rFont val="Arial"/>
        <family val="2"/>
      </rPr>
      <t>IV</t>
    </r>
    <r>
      <rPr>
        <sz val="14"/>
        <color rgb="FF231F20"/>
        <rFont val="Arial"/>
        <family val="2"/>
      </rPr>
      <t>:</t>
    </r>
  </si>
  <si>
    <r>
      <t xml:space="preserve">Personalizados representativos da cultura baiana, a serem utilizados em congressos e feiras, com destaque para apoio de mesa e porta-cartões. As lembranças deverão refletir a identidade cultural da Bahia, valorizando o artesanato local e promovendo a imagem do Estado. </t>
    </r>
    <r>
      <rPr>
        <b/>
        <sz val="16"/>
        <color indexed="64"/>
        <rFont val="Arial"/>
        <family val="2"/>
      </rPr>
      <t>ITEM: APOIO DE MESA PARA CELULAR</t>
    </r>
  </si>
  <si>
    <r>
      <t xml:space="preserve">Personalizados representativos da cultura baiana, a serem utilizados em congressos e feiras, com destaque para apoio de mesa e porta-cartões. As lembranças deverão refletir a identidade cultural da Bahia, valorizando o artesanato local e promovendo a imagem do Estado. </t>
    </r>
    <r>
      <rPr>
        <b/>
        <sz val="16"/>
        <color indexed="64"/>
        <rFont val="Arial"/>
        <family val="2"/>
      </rPr>
      <t>ITEM: PORTA CARTÃO</t>
    </r>
  </si>
  <si>
    <r>
      <t xml:space="preserve">Personalizados representativos da cultura baiana, a serem utilizados em congressos e feiras, com destaque para apoio de mesa e porta-cartões. As lembranças deverão refletir a identidade cultural da Bahia, valorizando o artesanato local e promovendo a imagem do estado. </t>
    </r>
    <r>
      <rPr>
        <b/>
        <sz val="16"/>
        <color indexed="64"/>
        <rFont val="Arial"/>
        <family val="2"/>
      </rPr>
      <t>ITEM: CHAVEIROS</t>
    </r>
  </si>
  <si>
    <r>
      <t xml:space="preserve">Impressão colorida (4x0), em alta resolução, em papel A3 (297x420 mm) do tipo reciclato 240g. Arte será fornecida pela Contratante. Moldura com vidro, destinada à exibição de documentos em tamanho A3 (300 x 400 mm) deverá ser confeccionada em mdf, com margens de 4 cm x 1cm (largura x espessura) nas cores dourado, azul ou preta, conforme indicação da Contratante. </t>
    </r>
    <r>
      <rPr>
        <b/>
        <sz val="16"/>
        <color indexed="64"/>
        <rFont val="Arial"/>
        <family val="2"/>
      </rPr>
      <t>ITEM: MOLDURA COM VIDRO</t>
    </r>
  </si>
  <si>
    <r>
      <t>Auditório</t>
    </r>
    <r>
      <rPr>
        <sz val="14"/>
        <color rgb="FF231F20"/>
        <rFont val="Arial"/>
        <family val="2"/>
      </rPr>
      <t xml:space="preserve"> </t>
    </r>
    <r>
      <rPr>
        <b/>
        <sz val="14"/>
        <color rgb="FF231F20"/>
        <rFont val="Arial"/>
        <family val="2"/>
      </rPr>
      <t>I</t>
    </r>
    <r>
      <rPr>
        <sz val="14"/>
        <color rgb="FF231F20"/>
        <rFont val="Arial"/>
        <family val="2"/>
      </rPr>
      <t>:</t>
    </r>
  </si>
  <si>
    <r>
      <t>Auditório</t>
    </r>
    <r>
      <rPr>
        <sz val="14"/>
        <color rgb="FF231F20"/>
        <rFont val="Arial"/>
        <family val="2"/>
      </rPr>
      <t xml:space="preserve"> </t>
    </r>
    <r>
      <rPr>
        <b/>
        <sz val="14"/>
        <color rgb="FF231F20"/>
        <rFont val="Arial"/>
        <family val="2"/>
      </rPr>
      <t>II</t>
    </r>
    <r>
      <rPr>
        <sz val="14"/>
        <color rgb="FF231F20"/>
        <rFont val="Arial"/>
        <family val="2"/>
      </rPr>
      <t>:</t>
    </r>
  </si>
  <si>
    <r>
      <t>Auditório</t>
    </r>
    <r>
      <rPr>
        <sz val="14"/>
        <color rgb="FF231F20"/>
        <rFont val="Arial"/>
        <family val="2"/>
      </rPr>
      <t xml:space="preserve"> </t>
    </r>
    <r>
      <rPr>
        <b/>
        <sz val="14"/>
        <color rgb="FF231F20"/>
        <rFont val="Arial"/>
        <family val="2"/>
      </rPr>
      <t>III</t>
    </r>
    <r>
      <rPr>
        <sz val="14"/>
        <color rgb="FF231F20"/>
        <rFont val="Arial"/>
        <family val="2"/>
      </rPr>
      <t xml:space="preserve">: </t>
    </r>
  </si>
  <si>
    <r>
      <t>Auditório</t>
    </r>
    <r>
      <rPr>
        <sz val="14"/>
        <color rgb="FF231F20"/>
        <rFont val="Arial"/>
        <family val="2"/>
      </rPr>
      <t xml:space="preserve"> </t>
    </r>
    <r>
      <rPr>
        <b/>
        <sz val="14"/>
        <color rgb="FF231F20"/>
        <rFont val="Arial"/>
        <family val="2"/>
      </rPr>
      <t>IV</t>
    </r>
    <r>
      <rPr>
        <sz val="14"/>
        <color rgb="FF231F20"/>
        <rFont val="Arial"/>
        <family val="2"/>
      </rPr>
      <t>:</t>
    </r>
  </si>
  <si>
    <r>
      <t>Salão</t>
    </r>
    <r>
      <rPr>
        <sz val="14"/>
        <color rgb="FF231F20"/>
        <rFont val="Arial"/>
        <family val="2"/>
      </rPr>
      <t xml:space="preserve"> </t>
    </r>
    <r>
      <rPr>
        <b/>
        <sz val="14"/>
        <color rgb="FF231F20"/>
        <rFont val="Arial"/>
        <family val="2"/>
      </rPr>
      <t>para</t>
    </r>
    <r>
      <rPr>
        <sz val="14"/>
        <color rgb="FF231F20"/>
        <rFont val="Arial"/>
        <family val="2"/>
      </rPr>
      <t xml:space="preserve"> </t>
    </r>
    <r>
      <rPr>
        <b/>
        <sz val="14"/>
        <color rgb="FF231F20"/>
        <rFont val="Arial"/>
        <family val="2"/>
      </rPr>
      <t>Refeições</t>
    </r>
    <r>
      <rPr>
        <sz val="14"/>
        <color rgb="FF231F20"/>
        <rFont val="Arial"/>
        <family val="2"/>
      </rPr>
      <t xml:space="preserve">: </t>
    </r>
  </si>
  <si>
    <r>
      <t>Salão</t>
    </r>
    <r>
      <rPr>
        <sz val="14"/>
        <color rgb="FF231F20"/>
        <rFont val="Arial"/>
        <family val="2"/>
      </rPr>
      <t xml:space="preserve"> </t>
    </r>
    <r>
      <rPr>
        <b/>
        <sz val="14"/>
        <color rgb="FF231F20"/>
        <rFont val="Arial"/>
        <family val="2"/>
      </rPr>
      <t>para</t>
    </r>
    <r>
      <rPr>
        <sz val="14"/>
        <color rgb="FF231F20"/>
        <rFont val="Arial"/>
        <family val="2"/>
      </rPr>
      <t xml:space="preserve"> </t>
    </r>
    <r>
      <rPr>
        <b/>
        <sz val="14"/>
        <color rgb="FF231F20"/>
        <rFont val="Arial"/>
        <family val="2"/>
      </rPr>
      <t>Jantar</t>
    </r>
    <r>
      <rPr>
        <sz val="14"/>
        <color rgb="FF231F20"/>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</si>
</sst>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R$&quot;\ #,##0.00;[Red]\-&quot;R$&quot;\ #,##0.00"/>
    <numFmt numFmtId="44" formatCode="_-&quot;R$&quot;\ * #,##0.00_-;\-&quot;R$&quot;\ * #,##0.00_-;_-&quot;R$&quot;\ * &quot;-&quot;??_-;_-@_-"/>
    <numFmt numFmtId="164" formatCode="&quot; R$ &quot;* #,##0.00&quot; &quot;;&quot;-R$ &quot;* #,##0.00&quot; &quot;;&quot; R$ &quot;* &quot;-&quot;??&quot; &quot;"/>
    <numFmt numFmtId="165" formatCode="&quot;R$&quot;\ #,##0.00"/>
  </numFmts>
  <fonts count="23" x14ac:knownFonts="1">
    <font>
      <sz val="11"/>
      <color theme="1"/>
      <name val="Calibri"/>
      <family val="2"/>
      <scheme val="minor"/>
    </font>
    <font>
      <sz val="11"/>
      <color theme="1"/>
      <name val="Calibri"/>
      <family val="2"/>
      <scheme val="minor"/>
    </font>
    <font>
      <sz val="12"/>
      <color theme="1"/>
      <name val="Arial"/>
      <family val="2"/>
    </font>
    <font>
      <b/>
      <sz val="12"/>
      <color rgb="FF231F20"/>
      <name val="Arial"/>
      <family val="2"/>
    </font>
    <font>
      <sz val="12"/>
      <color rgb="FF231F20"/>
      <name val="Arial"/>
      <family val="2"/>
    </font>
    <font>
      <b/>
      <sz val="12"/>
      <color theme="1"/>
      <name val="Arial"/>
      <family val="2"/>
    </font>
    <font>
      <b/>
      <sz val="12"/>
      <color indexed="64"/>
      <name val="Arial"/>
      <family val="2"/>
    </font>
    <font>
      <b/>
      <sz val="12"/>
      <name val="Arial"/>
      <family val="2"/>
    </font>
    <font>
      <sz val="12"/>
      <name val="Arial"/>
      <family val="2"/>
    </font>
    <font>
      <sz val="14"/>
      <color rgb="FF231F20"/>
      <name val="Arial"/>
      <family val="2"/>
    </font>
    <font>
      <b/>
      <sz val="14"/>
      <color rgb="FF231F20"/>
      <name val="Arial"/>
      <family val="2"/>
    </font>
    <font>
      <b/>
      <sz val="14"/>
      <color indexed="64"/>
      <name val="Arial"/>
      <family val="2"/>
    </font>
    <font>
      <sz val="14"/>
      <color indexed="64"/>
      <name val="Arial"/>
      <family val="2"/>
    </font>
    <font>
      <b/>
      <sz val="14"/>
      <name val="Arial"/>
      <family val="2"/>
    </font>
    <font>
      <sz val="16"/>
      <color indexed="64"/>
      <name val="Arial"/>
      <family val="2"/>
    </font>
    <font>
      <b/>
      <sz val="16"/>
      <color theme="1"/>
      <name val="Arial"/>
      <family val="2"/>
    </font>
    <font>
      <b/>
      <sz val="16"/>
      <color indexed="64"/>
      <name val="Arial"/>
      <family val="2"/>
    </font>
    <font>
      <sz val="16"/>
      <color rgb="FF231F20"/>
      <name val="Arial"/>
      <family val="2"/>
    </font>
    <font>
      <b/>
      <sz val="16"/>
      <color rgb="FF231F20"/>
      <name val="Arial"/>
      <family val="2"/>
    </font>
    <font>
      <sz val="16"/>
      <color theme="1"/>
      <name val="Arial"/>
      <family val="2"/>
    </font>
    <font>
      <b/>
      <sz val="16"/>
      <name val="Arial"/>
      <family val="2"/>
    </font>
    <font>
      <sz val="16"/>
      <name val="Arial"/>
      <family val="2"/>
    </font>
    <font>
      <b/>
      <sz val="14"/>
      <color theme="1"/>
      <name val="Calibri"/>
      <family val="2"/>
      <scheme val="minor"/>
    </font>
  </fonts>
  <fills count="22">
    <fill>
      <patternFill patternType="none"/>
    </fill>
    <fill>
      <patternFill patternType="gray125"/>
    </fill>
    <fill>
      <patternFill patternType="solid">
        <fgColor theme="4" tint="0.39997558519241921"/>
        <bgColor theme="4" tint="0.39997558519241921"/>
      </patternFill>
    </fill>
    <fill>
      <patternFill patternType="solid">
        <fgColor indexed="43"/>
        <bgColor indexed="43"/>
      </patternFill>
    </fill>
    <fill>
      <patternFill patternType="solid">
        <fgColor theme="0"/>
        <bgColor theme="0"/>
      </patternFill>
    </fill>
    <fill>
      <patternFill patternType="solid">
        <fgColor theme="0"/>
        <bgColor indexed="64"/>
      </patternFill>
    </fill>
    <fill>
      <patternFill patternType="solid">
        <fgColor theme="5" tint="0.79998168889431442"/>
        <bgColor theme="5" tint="0.79998168889431442"/>
      </patternFill>
    </fill>
    <fill>
      <patternFill patternType="solid">
        <fgColor rgb="FFFFFF99"/>
        <bgColor indexed="43"/>
      </patternFill>
    </fill>
    <fill>
      <patternFill patternType="solid">
        <fgColor theme="7"/>
        <bgColor indexed="64"/>
      </patternFill>
    </fill>
    <fill>
      <patternFill patternType="solid">
        <fgColor theme="7"/>
        <bgColor indexed="43"/>
      </patternFill>
    </fill>
    <fill>
      <patternFill patternType="solid">
        <fgColor theme="0"/>
        <bgColor indexed="43"/>
      </patternFill>
    </fill>
    <fill>
      <patternFill patternType="solid">
        <fgColor theme="7"/>
        <bgColor theme="0"/>
      </patternFill>
    </fill>
    <fill>
      <patternFill patternType="solid">
        <fgColor rgb="FFFFC000"/>
        <bgColor indexed="64"/>
      </patternFill>
    </fill>
    <fill>
      <patternFill patternType="solid">
        <fgColor rgb="FFFFFF99"/>
        <bgColor indexed="64"/>
      </patternFill>
    </fill>
    <fill>
      <patternFill patternType="solid">
        <fgColor rgb="FFFFFF99"/>
        <bgColor theme="0"/>
      </patternFill>
    </fill>
    <fill>
      <patternFill patternType="solid">
        <fgColor theme="0"/>
        <bgColor theme="5"/>
      </patternFill>
    </fill>
    <fill>
      <patternFill patternType="solid">
        <fgColor theme="4" tint="0.39997558519241921"/>
        <bgColor indexed="64"/>
      </patternFill>
    </fill>
    <fill>
      <patternFill patternType="solid">
        <fgColor rgb="FFFFFF00"/>
        <bgColor indexed="64"/>
      </patternFill>
    </fill>
    <fill>
      <patternFill patternType="solid">
        <fgColor rgb="FFFFC000"/>
        <bgColor theme="0"/>
      </patternFill>
    </fill>
    <fill>
      <patternFill patternType="solid">
        <fgColor theme="4" tint="0.39997558519241921"/>
        <bgColor theme="0"/>
      </patternFill>
    </fill>
    <fill>
      <patternFill patternType="solid">
        <fgColor rgb="FFFFFF00"/>
        <bgColor theme="4" tint="0.39997558519241921"/>
      </patternFill>
    </fill>
    <fill>
      <patternFill patternType="solid">
        <fgColor theme="4" tint="0.39997558519241921"/>
        <bgColor theme="5" tint="0.79998168889431442"/>
      </patternFill>
    </fill>
  </fills>
  <borders count="12">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auto="1"/>
      </right>
      <top style="thin">
        <color auto="1"/>
      </top>
      <bottom style="thin">
        <color auto="1"/>
      </bottom>
      <diagonal/>
    </border>
    <border>
      <left style="thin">
        <color indexed="64"/>
      </left>
      <right style="thin">
        <color indexed="64"/>
      </right>
      <top/>
      <bottom/>
      <diagonal/>
    </border>
    <border>
      <left/>
      <right style="thin">
        <color indexed="64"/>
      </right>
      <top/>
      <bottom style="thin">
        <color indexed="64"/>
      </bottom>
      <diagonal/>
    </border>
    <border>
      <left style="medium">
        <color rgb="FF67686B"/>
      </left>
      <right style="medium">
        <color rgb="FF67686B"/>
      </right>
      <top/>
      <bottom style="medium">
        <color rgb="FF67686B"/>
      </bottom>
      <diagonal/>
    </border>
    <border>
      <left/>
      <right style="medium">
        <color rgb="FF67686B"/>
      </right>
      <top/>
      <bottom style="medium">
        <color rgb="FF67686B"/>
      </bottom>
      <diagonal/>
    </border>
    <border>
      <left style="thin">
        <color auto="1"/>
      </left>
      <right/>
      <top style="thin">
        <color auto="1"/>
      </top>
      <bottom style="thin">
        <color auto="1"/>
      </bottom>
      <diagonal/>
    </border>
    <border>
      <left/>
      <right/>
      <top style="thin">
        <color auto="1"/>
      </top>
      <bottom style="thin">
        <color auto="1"/>
      </bottom>
      <diagonal/>
    </border>
  </borders>
  <cellStyleXfs count="2">
    <xf numFmtId="0" fontId="0" fillId="0" borderId="0"/>
    <xf numFmtId="44" fontId="1" fillId="0" borderId="0" applyFont="0" applyFill="0" applyBorder="0" applyAlignment="0" applyProtection="0"/>
  </cellStyleXfs>
  <cellXfs count="184">
    <xf numFmtId="0" fontId="0" fillId="0" borderId="0" xfId="0"/>
    <xf numFmtId="0" fontId="5" fillId="7" borderId="1" xfId="0" applyFont="1" applyFill="1" applyBorder="1" applyAlignment="1">
      <alignment horizontal="center" vertical="center" wrapText="1"/>
    </xf>
    <xf numFmtId="0" fontId="6" fillId="4" borderId="1" xfId="0" applyFont="1" applyFill="1" applyBorder="1" applyAlignment="1">
      <alignment horizontal="center" vertical="center" wrapText="1"/>
    </xf>
    <xf numFmtId="49" fontId="6" fillId="2" borderId="2" xfId="0" applyNumberFormat="1" applyFont="1" applyFill="1" applyBorder="1" applyAlignment="1">
      <alignment horizontal="center" vertical="center" wrapText="1"/>
    </xf>
    <xf numFmtId="49" fontId="6" fillId="2" borderId="2" xfId="0" applyNumberFormat="1" applyFont="1" applyFill="1" applyBorder="1" applyAlignment="1">
      <alignment horizontal="left" vertical="center" wrapText="1"/>
    </xf>
    <xf numFmtId="0" fontId="5" fillId="7" borderId="2" xfId="0" applyFont="1" applyFill="1" applyBorder="1" applyAlignment="1">
      <alignment horizontal="center" vertical="center" wrapText="1"/>
    </xf>
    <xf numFmtId="0" fontId="5" fillId="9" borderId="1" xfId="0" applyFont="1" applyFill="1" applyBorder="1" applyAlignment="1">
      <alignment horizontal="center" vertical="center" wrapText="1"/>
    </xf>
    <xf numFmtId="49" fontId="6" fillId="7" borderId="7" xfId="0" applyNumberFormat="1" applyFont="1" applyFill="1" applyBorder="1" applyAlignment="1">
      <alignment horizontal="center" vertical="center" wrapText="1"/>
    </xf>
    <xf numFmtId="49" fontId="6" fillId="7" borderId="2" xfId="0" applyNumberFormat="1" applyFont="1" applyFill="1" applyBorder="1" applyAlignment="1">
      <alignment horizontal="center" vertical="center" wrapText="1"/>
    </xf>
    <xf numFmtId="49" fontId="6" fillId="7" borderId="1" xfId="0" applyNumberFormat="1" applyFont="1" applyFill="1" applyBorder="1" applyAlignment="1">
      <alignment horizontal="center" vertical="center" wrapText="1"/>
    </xf>
    <xf numFmtId="0" fontId="5" fillId="7" borderId="6" xfId="0" applyFont="1" applyFill="1" applyBorder="1" applyAlignment="1">
      <alignment horizontal="center" vertical="center" wrapText="1"/>
    </xf>
    <xf numFmtId="0" fontId="4" fillId="5" borderId="0" xfId="0" applyFont="1" applyFill="1" applyAlignment="1">
      <alignment horizontal="center" vertical="center" wrapText="1"/>
    </xf>
    <xf numFmtId="0" fontId="3" fillId="5" borderId="0" xfId="0" applyFont="1" applyFill="1" applyAlignment="1">
      <alignment horizontal="left" vertical="center" wrapText="1"/>
    </xf>
    <xf numFmtId="0" fontId="4" fillId="5" borderId="0" xfId="0" applyFont="1" applyFill="1" applyAlignment="1">
      <alignment horizontal="left" vertical="center" wrapText="1"/>
    </xf>
    <xf numFmtId="49" fontId="6" fillId="10" borderId="0" xfId="0" applyNumberFormat="1" applyFont="1" applyFill="1" applyAlignment="1">
      <alignment horizontal="center" vertical="center" wrapText="1"/>
    </xf>
    <xf numFmtId="0" fontId="5" fillId="2" borderId="1" xfId="0" applyFont="1" applyFill="1" applyBorder="1" applyAlignment="1">
      <alignment horizontal="center" vertical="center" wrapText="1"/>
    </xf>
    <xf numFmtId="0" fontId="5" fillId="10" borderId="0" xfId="0" applyFont="1" applyFill="1" applyAlignment="1">
      <alignment horizontal="center" vertical="center" wrapText="1"/>
    </xf>
    <xf numFmtId="49" fontId="6"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left" vertical="center" wrapText="1"/>
    </xf>
    <xf numFmtId="0" fontId="5" fillId="3" borderId="1" xfId="0" applyFont="1" applyFill="1" applyBorder="1" applyAlignment="1">
      <alignment horizontal="center" vertical="center" wrapText="1"/>
    </xf>
    <xf numFmtId="49" fontId="6" fillId="3" borderId="1" xfId="0" applyNumberFormat="1" applyFont="1" applyFill="1" applyBorder="1" applyAlignment="1">
      <alignment horizontal="center" vertical="center" wrapText="1"/>
    </xf>
    <xf numFmtId="0" fontId="4" fillId="5" borderId="1" xfId="0" applyFont="1" applyFill="1" applyBorder="1" applyAlignment="1">
      <alignment horizontal="center" vertical="center" wrapText="1"/>
    </xf>
    <xf numFmtId="49" fontId="6" fillId="2" borderId="6" xfId="0" applyNumberFormat="1" applyFont="1" applyFill="1" applyBorder="1" applyAlignment="1">
      <alignment horizontal="center" vertical="center" wrapText="1"/>
    </xf>
    <xf numFmtId="49" fontId="6" fillId="2" borderId="6" xfId="0" applyNumberFormat="1" applyFont="1" applyFill="1" applyBorder="1" applyAlignment="1">
      <alignment horizontal="left" vertical="center" wrapText="1"/>
    </xf>
    <xf numFmtId="0" fontId="5" fillId="3" borderId="3" xfId="0" applyFont="1" applyFill="1" applyBorder="1" applyAlignment="1">
      <alignment horizontal="center" vertical="center" wrapText="1"/>
    </xf>
    <xf numFmtId="0" fontId="5" fillId="9" borderId="3" xfId="0" applyFont="1" applyFill="1" applyBorder="1" applyAlignment="1">
      <alignment horizontal="center" vertical="center" wrapText="1"/>
    </xf>
    <xf numFmtId="0" fontId="5" fillId="3" borderId="6" xfId="0" applyFont="1" applyFill="1" applyBorder="1" applyAlignment="1">
      <alignment horizontal="center" vertical="center" wrapText="1"/>
    </xf>
    <xf numFmtId="49" fontId="6" fillId="3" borderId="6" xfId="0" applyNumberFormat="1" applyFont="1" applyFill="1" applyBorder="1" applyAlignment="1">
      <alignment horizontal="center" vertical="center" wrapText="1"/>
    </xf>
    <xf numFmtId="0" fontId="5" fillId="9" borderId="6" xfId="0" applyFont="1" applyFill="1" applyBorder="1" applyAlignment="1">
      <alignment horizontal="center" vertical="center" wrapText="1"/>
    </xf>
    <xf numFmtId="0" fontId="2" fillId="5" borderId="0" xfId="0" applyFont="1" applyFill="1" applyAlignment="1">
      <alignment horizontal="center" vertical="center" wrapText="1"/>
    </xf>
    <xf numFmtId="0" fontId="2" fillId="12" borderId="0" xfId="0" applyFont="1" applyFill="1" applyAlignment="1">
      <alignment horizontal="center" vertical="center" wrapText="1"/>
    </xf>
    <xf numFmtId="0" fontId="2" fillId="0" borderId="0" xfId="0" applyFont="1" applyAlignment="1">
      <alignment horizontal="center" vertical="center" wrapText="1"/>
    </xf>
    <xf numFmtId="0" fontId="5" fillId="3" borderId="2" xfId="0" applyFont="1" applyFill="1" applyBorder="1" applyAlignment="1">
      <alignment horizontal="center" vertical="center" wrapText="1"/>
    </xf>
    <xf numFmtId="49" fontId="6" fillId="3" borderId="7" xfId="0" applyNumberFormat="1" applyFont="1" applyFill="1" applyBorder="1" applyAlignment="1">
      <alignment horizontal="center" vertical="center" wrapText="1"/>
    </xf>
    <xf numFmtId="49" fontId="6" fillId="3" borderId="2" xfId="0" applyNumberFormat="1" applyFont="1" applyFill="1" applyBorder="1" applyAlignment="1">
      <alignment horizontal="center" vertical="center" wrapText="1"/>
    </xf>
    <xf numFmtId="0" fontId="2" fillId="4" borderId="0" xfId="0" applyFont="1" applyFill="1" applyAlignment="1">
      <alignment horizontal="center" vertical="center" wrapText="1"/>
    </xf>
    <xf numFmtId="0" fontId="2" fillId="4" borderId="0" xfId="0" applyFont="1" applyFill="1"/>
    <xf numFmtId="0" fontId="5" fillId="4" borderId="0" xfId="0" applyFont="1" applyFill="1" applyAlignment="1">
      <alignment horizontal="center" vertical="center" wrapText="1"/>
    </xf>
    <xf numFmtId="0" fontId="5" fillId="0" borderId="0" xfId="0" applyFont="1" applyAlignment="1">
      <alignment horizontal="center" vertical="center" wrapText="1"/>
    </xf>
    <xf numFmtId="0" fontId="7" fillId="0" borderId="0" xfId="0" applyFont="1" applyAlignment="1">
      <alignment horizontal="left" vertical="center" wrapText="1"/>
    </xf>
    <xf numFmtId="0" fontId="2" fillId="0" borderId="0" xfId="0" applyFont="1" applyAlignment="1">
      <alignment horizontal="left" vertical="center" wrapText="1"/>
    </xf>
    <xf numFmtId="0" fontId="2" fillId="0" borderId="0" xfId="0" applyFont="1"/>
    <xf numFmtId="0" fontId="6" fillId="4" borderId="0" xfId="0" applyFont="1" applyFill="1" applyAlignment="1">
      <alignment horizontal="center" vertical="center" wrapText="1"/>
    </xf>
    <xf numFmtId="49" fontId="6" fillId="4" borderId="0" xfId="0" applyNumberFormat="1" applyFont="1" applyFill="1" applyAlignment="1">
      <alignment horizontal="left" vertical="center" wrapText="1"/>
    </xf>
    <xf numFmtId="0" fontId="6" fillId="4" borderId="0" xfId="0" applyFont="1" applyFill="1" applyAlignment="1">
      <alignment horizontal="left" vertical="center" wrapText="1"/>
    </xf>
    <xf numFmtId="0" fontId="8" fillId="4" borderId="0" xfId="0" applyFont="1" applyFill="1"/>
    <xf numFmtId="0" fontId="7" fillId="4" borderId="0" xfId="0" applyFont="1" applyFill="1" applyAlignment="1">
      <alignment horizontal="center" vertical="center" wrapText="1"/>
    </xf>
    <xf numFmtId="49" fontId="7" fillId="4" borderId="0" xfId="0" applyNumberFormat="1" applyFont="1" applyFill="1" applyAlignment="1">
      <alignment horizontal="left" vertical="center" wrapText="1"/>
    </xf>
    <xf numFmtId="0" fontId="4" fillId="5" borderId="8" xfId="0" applyFont="1" applyFill="1" applyBorder="1" applyAlignment="1">
      <alignment horizontal="center" vertical="center" wrapText="1"/>
    </xf>
    <xf numFmtId="49" fontId="6" fillId="3" borderId="3" xfId="0" applyNumberFormat="1" applyFont="1" applyFill="1" applyBorder="1" applyAlignment="1">
      <alignment horizontal="center" vertical="center" wrapText="1"/>
    </xf>
    <xf numFmtId="165" fontId="7" fillId="4" borderId="0" xfId="0" applyNumberFormat="1" applyFont="1" applyFill="1" applyAlignment="1">
      <alignment horizontal="center" vertical="center" wrapText="1"/>
    </xf>
    <xf numFmtId="165" fontId="8" fillId="4" borderId="0" xfId="0" applyNumberFormat="1" applyFont="1" applyFill="1" applyAlignment="1" applyProtection="1">
      <alignment horizontal="center" vertical="center" wrapText="1"/>
      <protection locked="0"/>
    </xf>
    <xf numFmtId="0" fontId="5" fillId="0" borderId="1" xfId="0" applyFont="1" applyBorder="1" applyAlignment="1">
      <alignment horizontal="center" vertical="center" wrapText="1"/>
    </xf>
    <xf numFmtId="0" fontId="5" fillId="6" borderId="0" xfId="0" applyFont="1" applyFill="1" applyAlignment="1">
      <alignment horizontal="center" vertical="center" wrapText="1"/>
    </xf>
    <xf numFmtId="0" fontId="2" fillId="6" borderId="0" xfId="0" applyFont="1" applyFill="1" applyAlignment="1">
      <alignment horizontal="center" vertical="center" wrapText="1"/>
    </xf>
    <xf numFmtId="0" fontId="5" fillId="13" borderId="1" xfId="0" applyFont="1" applyFill="1" applyBorder="1" applyAlignment="1">
      <alignment horizontal="center" vertical="center" wrapText="1"/>
    </xf>
    <xf numFmtId="0" fontId="2" fillId="0" borderId="0" xfId="0" applyFont="1" applyAlignment="1">
      <alignment vertical="center"/>
    </xf>
    <xf numFmtId="0" fontId="2" fillId="4" borderId="0" xfId="0" applyFont="1" applyFill="1" applyAlignment="1">
      <alignment horizontal="left" vertical="center"/>
    </xf>
    <xf numFmtId="0" fontId="8" fillId="4" borderId="0" xfId="0" applyFont="1" applyFill="1" applyAlignment="1">
      <alignment horizontal="left" vertical="center"/>
    </xf>
    <xf numFmtId="0" fontId="2" fillId="4" borderId="0" xfId="0" applyFont="1" applyFill="1" applyAlignment="1">
      <alignment vertical="center"/>
    </xf>
    <xf numFmtId="0" fontId="5" fillId="16" borderId="1" xfId="0" applyFont="1" applyFill="1" applyBorder="1" applyAlignment="1">
      <alignment horizontal="center" vertical="center" wrapText="1"/>
    </xf>
    <xf numFmtId="0" fontId="7" fillId="16" borderId="1" xfId="0" applyFont="1" applyFill="1" applyBorder="1" applyAlignment="1">
      <alignment horizontal="left" vertical="center" wrapText="1"/>
    </xf>
    <xf numFmtId="0" fontId="5" fillId="16" borderId="1" xfId="0" applyFont="1" applyFill="1" applyBorder="1" applyAlignment="1">
      <alignment horizontal="left" vertical="center" wrapText="1"/>
    </xf>
    <xf numFmtId="0" fontId="5" fillId="18" borderId="1" xfId="0" applyFont="1" applyFill="1" applyBorder="1" applyAlignment="1">
      <alignment horizontal="center" vertical="center" wrapText="1"/>
    </xf>
    <xf numFmtId="0" fontId="5" fillId="14" borderId="1" xfId="0" applyFont="1" applyFill="1" applyBorder="1" applyAlignment="1">
      <alignment horizontal="center" vertical="center" wrapText="1"/>
    </xf>
    <xf numFmtId="0" fontId="5" fillId="13" borderId="1" xfId="0" applyFont="1" applyFill="1" applyBorder="1" applyAlignment="1">
      <alignment horizontal="center" vertical="center"/>
    </xf>
    <xf numFmtId="49" fontId="12" fillId="4" borderId="1" xfId="0" applyNumberFormat="1" applyFont="1" applyFill="1" applyBorder="1" applyAlignment="1">
      <alignment horizontal="left" vertical="center" wrapText="1"/>
    </xf>
    <xf numFmtId="49" fontId="14" fillId="4" borderId="1" xfId="0" applyNumberFormat="1" applyFont="1" applyFill="1" applyBorder="1" applyAlignment="1">
      <alignment horizontal="left" vertical="center" wrapText="1"/>
    </xf>
    <xf numFmtId="0" fontId="15" fillId="7" borderId="2" xfId="0" applyFont="1" applyFill="1" applyBorder="1" applyAlignment="1">
      <alignment horizontal="center" vertical="center" wrapText="1"/>
    </xf>
    <xf numFmtId="49" fontId="16" fillId="7" borderId="1" xfId="0" applyNumberFormat="1" applyFont="1" applyFill="1" applyBorder="1" applyAlignment="1">
      <alignment horizontal="center" vertical="center" wrapText="1"/>
    </xf>
    <xf numFmtId="0" fontId="15" fillId="8" borderId="1" xfId="0" applyFont="1" applyFill="1" applyBorder="1" applyAlignment="1">
      <alignment horizontal="center" vertical="center" wrapText="1"/>
    </xf>
    <xf numFmtId="44" fontId="16" fillId="7" borderId="7" xfId="1" applyFont="1" applyFill="1" applyBorder="1" applyAlignment="1">
      <alignment horizontal="center" vertical="center" wrapText="1"/>
    </xf>
    <xf numFmtId="44" fontId="16" fillId="7" borderId="2" xfId="1" applyFont="1" applyFill="1" applyBorder="1" applyAlignment="1">
      <alignment horizontal="center" vertical="center" wrapText="1"/>
    </xf>
    <xf numFmtId="164" fontId="16" fillId="7" borderId="5" xfId="0" applyNumberFormat="1" applyFont="1" applyFill="1" applyBorder="1" applyAlignment="1">
      <alignment horizontal="center" vertical="center" wrapText="1"/>
    </xf>
    <xf numFmtId="49" fontId="14" fillId="4" borderId="3" xfId="0" applyNumberFormat="1" applyFont="1" applyFill="1" applyBorder="1" applyAlignment="1">
      <alignment horizontal="left" vertical="center" wrapText="1"/>
    </xf>
    <xf numFmtId="0" fontId="15" fillId="7" borderId="6" xfId="0" applyFont="1" applyFill="1" applyBorder="1" applyAlignment="1">
      <alignment horizontal="center" vertical="center" wrapText="1"/>
    </xf>
    <xf numFmtId="49" fontId="16" fillId="7" borderId="3" xfId="0" applyNumberFormat="1" applyFont="1" applyFill="1" applyBorder="1" applyAlignment="1">
      <alignment horizontal="center" vertical="center" wrapText="1"/>
    </xf>
    <xf numFmtId="0" fontId="15" fillId="8" borderId="3" xfId="0" applyFont="1" applyFill="1" applyBorder="1" applyAlignment="1">
      <alignment horizontal="center" vertical="center" wrapText="1"/>
    </xf>
    <xf numFmtId="164" fontId="16" fillId="7" borderId="4" xfId="0" applyNumberFormat="1" applyFont="1" applyFill="1" applyBorder="1" applyAlignment="1">
      <alignment horizontal="center" vertical="center" wrapText="1"/>
    </xf>
    <xf numFmtId="0" fontId="17" fillId="5" borderId="1" xfId="0" applyFont="1" applyFill="1" applyBorder="1" applyAlignment="1">
      <alignment horizontal="left" vertical="center" wrapText="1"/>
    </xf>
    <xf numFmtId="0" fontId="15" fillId="7" borderId="1" xfId="0" applyFont="1" applyFill="1" applyBorder="1" applyAlignment="1">
      <alignment horizontal="center" vertical="center" wrapText="1"/>
    </xf>
    <xf numFmtId="164" fontId="16" fillId="7" borderId="1" xfId="0" applyNumberFormat="1" applyFont="1" applyFill="1" applyBorder="1" applyAlignment="1">
      <alignment horizontal="center" vertical="center" wrapText="1"/>
    </xf>
    <xf numFmtId="0" fontId="18" fillId="8" borderId="1" xfId="0" applyFont="1" applyFill="1" applyBorder="1" applyAlignment="1">
      <alignment horizontal="center" vertical="center" wrapText="1"/>
    </xf>
    <xf numFmtId="0" fontId="19" fillId="0" borderId="0" xfId="0" applyFont="1" applyAlignment="1">
      <alignment horizontal="left" vertical="center" wrapText="1"/>
    </xf>
    <xf numFmtId="0" fontId="15" fillId="0" borderId="0" xfId="0" applyFont="1" applyAlignment="1">
      <alignment horizontal="center" vertical="center" wrapText="1"/>
    </xf>
    <xf numFmtId="0" fontId="15" fillId="2" borderId="1" xfId="0" applyFont="1" applyFill="1" applyBorder="1" applyAlignment="1">
      <alignment horizontal="center" vertical="center" wrapText="1"/>
    </xf>
    <xf numFmtId="44" fontId="15" fillId="2" borderId="1" xfId="0" applyNumberFormat="1" applyFont="1" applyFill="1" applyBorder="1" applyAlignment="1">
      <alignment horizontal="center" vertical="center" wrapText="1"/>
    </xf>
    <xf numFmtId="49" fontId="13" fillId="4" borderId="1" xfId="0" applyNumberFormat="1" applyFont="1" applyFill="1" applyBorder="1" applyAlignment="1">
      <alignment horizontal="left" vertical="center" wrapText="1"/>
    </xf>
    <xf numFmtId="49" fontId="11" fillId="4" borderId="1" xfId="0" applyNumberFormat="1" applyFont="1" applyFill="1" applyBorder="1" applyAlignment="1">
      <alignment horizontal="left" vertical="center" wrapText="1"/>
    </xf>
    <xf numFmtId="49" fontId="11" fillId="4" borderId="3" xfId="0" applyNumberFormat="1" applyFont="1" applyFill="1" applyBorder="1" applyAlignment="1">
      <alignment horizontal="left" vertical="center" wrapText="1"/>
    </xf>
    <xf numFmtId="0" fontId="10" fillId="5" borderId="1" xfId="0" applyFont="1" applyFill="1" applyBorder="1" applyAlignment="1">
      <alignment horizontal="left" vertical="center" wrapText="1"/>
    </xf>
    <xf numFmtId="0" fontId="17" fillId="13" borderId="1" xfId="0" applyFont="1" applyFill="1" applyBorder="1" applyAlignment="1">
      <alignment horizontal="center" vertical="center" wrapText="1"/>
    </xf>
    <xf numFmtId="49" fontId="16" fillId="3" borderId="1" xfId="0" applyNumberFormat="1" applyFont="1" applyFill="1" applyBorder="1" applyAlignment="1">
      <alignment horizontal="center" vertical="center" wrapText="1"/>
    </xf>
    <xf numFmtId="44" fontId="16" fillId="3" borderId="1" xfId="1" applyFont="1" applyFill="1" applyBorder="1" applyAlignment="1">
      <alignment horizontal="center" vertical="center" wrapText="1"/>
    </xf>
    <xf numFmtId="44" fontId="16" fillId="3" borderId="1" xfId="0" applyNumberFormat="1" applyFont="1" applyFill="1" applyBorder="1" applyAlignment="1">
      <alignment horizontal="center" vertical="center" wrapText="1"/>
    </xf>
    <xf numFmtId="0" fontId="19" fillId="5" borderId="1" xfId="0" applyFont="1" applyFill="1" applyBorder="1" applyAlignment="1">
      <alignment horizontal="left" vertical="center" wrapText="1"/>
    </xf>
    <xf numFmtId="0" fontId="19" fillId="13" borderId="1" xfId="0" applyFont="1" applyFill="1" applyBorder="1" applyAlignment="1">
      <alignment horizontal="center" vertical="center" wrapText="1"/>
    </xf>
    <xf numFmtId="0" fontId="18" fillId="13" borderId="1" xfId="0" applyFont="1" applyFill="1" applyBorder="1" applyAlignment="1">
      <alignment horizontal="center" vertical="center" wrapText="1"/>
    </xf>
    <xf numFmtId="0" fontId="19" fillId="4" borderId="0" xfId="0" applyFont="1" applyFill="1" applyAlignment="1">
      <alignment vertical="center"/>
    </xf>
    <xf numFmtId="0" fontId="19" fillId="4" borderId="0" xfId="0" applyFont="1" applyFill="1"/>
    <xf numFmtId="0" fontId="15" fillId="4" borderId="0" xfId="0" applyFont="1" applyFill="1" applyAlignment="1">
      <alignment horizontal="center" vertical="center" wrapText="1"/>
    </xf>
    <xf numFmtId="0" fontId="15" fillId="19" borderId="1" xfId="0" applyFont="1" applyFill="1" applyBorder="1" applyAlignment="1">
      <alignment horizontal="center" vertical="center" wrapText="1"/>
    </xf>
    <xf numFmtId="44" fontId="15" fillId="19" borderId="1" xfId="0" applyNumberFormat="1" applyFont="1" applyFill="1" applyBorder="1" applyAlignment="1">
      <alignment horizontal="center" vertical="center" wrapText="1"/>
    </xf>
    <xf numFmtId="49" fontId="14" fillId="14" borderId="1" xfId="0" applyNumberFormat="1" applyFont="1" applyFill="1" applyBorder="1" applyAlignment="1">
      <alignment horizontal="center" vertical="center" wrapText="1"/>
    </xf>
    <xf numFmtId="49" fontId="20" fillId="7" borderId="1" xfId="0" applyNumberFormat="1" applyFont="1" applyFill="1" applyBorder="1" applyAlignment="1">
      <alignment horizontal="center" vertical="center" wrapText="1"/>
    </xf>
    <xf numFmtId="49" fontId="21" fillId="4" borderId="1" xfId="0" applyNumberFormat="1" applyFont="1" applyFill="1" applyBorder="1" applyAlignment="1">
      <alignment horizontal="left" vertical="center" wrapText="1"/>
    </xf>
    <xf numFmtId="49" fontId="21" fillId="14" borderId="1" xfId="0" applyNumberFormat="1" applyFont="1" applyFill="1" applyBorder="1" applyAlignment="1">
      <alignment horizontal="center" vertical="center" wrapText="1"/>
    </xf>
    <xf numFmtId="44" fontId="15" fillId="2" borderId="2" xfId="0" applyNumberFormat="1" applyFont="1" applyFill="1" applyBorder="1" applyAlignment="1">
      <alignment horizontal="center" vertical="center" wrapText="1"/>
    </xf>
    <xf numFmtId="44" fontId="16" fillId="7" borderId="1" xfId="1" applyFont="1" applyFill="1" applyBorder="1" applyAlignment="1">
      <alignment horizontal="center" vertical="center" wrapText="1"/>
    </xf>
    <xf numFmtId="49" fontId="14" fillId="14" borderId="1" xfId="0" applyNumberFormat="1" applyFont="1" applyFill="1" applyBorder="1" applyAlignment="1">
      <alignment horizontal="left" vertical="center" wrapText="1"/>
    </xf>
    <xf numFmtId="0" fontId="15" fillId="9" borderId="1" xfId="0" applyFont="1" applyFill="1" applyBorder="1" applyAlignment="1">
      <alignment horizontal="center" vertical="center" wrapText="1"/>
    </xf>
    <xf numFmtId="0" fontId="17" fillId="13" borderId="1" xfId="0" applyFont="1" applyFill="1" applyBorder="1" applyAlignment="1">
      <alignment horizontal="left" vertical="center" wrapText="1"/>
    </xf>
    <xf numFmtId="49" fontId="14" fillId="4" borderId="0" xfId="0" applyNumberFormat="1" applyFont="1" applyFill="1" applyAlignment="1">
      <alignment horizontal="left" vertical="center" wrapText="1"/>
    </xf>
    <xf numFmtId="49" fontId="16" fillId="4" borderId="0" xfId="0" applyNumberFormat="1" applyFont="1" applyFill="1" applyAlignment="1">
      <alignment horizontal="center" vertical="center" wrapText="1"/>
    </xf>
    <xf numFmtId="0" fontId="15" fillId="2" borderId="2" xfId="0" applyFont="1" applyFill="1" applyBorder="1" applyAlignment="1">
      <alignment horizontal="center" vertical="center" wrapText="1"/>
    </xf>
    <xf numFmtId="164" fontId="16" fillId="2" borderId="2" xfId="0" applyNumberFormat="1" applyFont="1" applyFill="1" applyBorder="1" applyAlignment="1">
      <alignment horizontal="center" vertical="center" wrapText="1"/>
    </xf>
    <xf numFmtId="49" fontId="13" fillId="15" borderId="1" xfId="0" applyNumberFormat="1" applyFont="1" applyFill="1" applyBorder="1" applyAlignment="1">
      <alignment horizontal="left" vertical="center" wrapText="1"/>
    </xf>
    <xf numFmtId="49" fontId="21" fillId="14" borderId="1" xfId="0" applyNumberFormat="1" applyFont="1" applyFill="1" applyBorder="1" applyAlignment="1">
      <alignment horizontal="left" vertical="center" wrapText="1"/>
    </xf>
    <xf numFmtId="0" fontId="17" fillId="13" borderId="1" xfId="0" applyFont="1" applyFill="1" applyBorder="1" applyAlignment="1">
      <alignment horizontal="left" vertical="center" wrapText="1" indent="1"/>
    </xf>
    <xf numFmtId="0" fontId="21" fillId="4" borderId="0" xfId="0" applyFont="1" applyFill="1" applyAlignment="1">
      <alignment vertical="center"/>
    </xf>
    <xf numFmtId="0" fontId="21" fillId="4" borderId="0" xfId="0" applyFont="1" applyFill="1"/>
    <xf numFmtId="44" fontId="15" fillId="2" borderId="2" xfId="1" applyFont="1" applyFill="1" applyBorder="1" applyAlignment="1">
      <alignment horizontal="center" vertical="center" wrapText="1"/>
    </xf>
    <xf numFmtId="49" fontId="14" fillId="7" borderId="1" xfId="0" applyNumberFormat="1" applyFont="1" applyFill="1" applyBorder="1" applyAlignment="1">
      <alignment horizontal="center" vertical="center" wrapText="1"/>
    </xf>
    <xf numFmtId="44" fontId="15" fillId="2" borderId="7" xfId="0" applyNumberFormat="1" applyFont="1" applyFill="1" applyBorder="1" applyAlignment="1">
      <alignment horizontal="center" vertical="center" wrapText="1"/>
    </xf>
    <xf numFmtId="0" fontId="19" fillId="8" borderId="1" xfId="0" applyFont="1" applyFill="1" applyBorder="1" applyAlignment="1">
      <alignment horizontal="center" vertical="center" wrapText="1"/>
    </xf>
    <xf numFmtId="0" fontId="17" fillId="8" borderId="1" xfId="0" applyFont="1" applyFill="1" applyBorder="1" applyAlignment="1">
      <alignment horizontal="center" vertical="center" wrapText="1"/>
    </xf>
    <xf numFmtId="49" fontId="14" fillId="4" borderId="1" xfId="0" applyNumberFormat="1" applyFont="1" applyFill="1" applyBorder="1" applyAlignment="1">
      <alignment vertical="center" wrapText="1"/>
    </xf>
    <xf numFmtId="0" fontId="17" fillId="5" borderId="1" xfId="0" applyFont="1" applyFill="1" applyBorder="1" applyAlignment="1">
      <alignment vertical="center" wrapText="1"/>
    </xf>
    <xf numFmtId="49" fontId="21" fillId="4" borderId="0" xfId="0" applyNumberFormat="1" applyFont="1" applyFill="1" applyAlignment="1">
      <alignment horizontal="left" vertical="center" wrapText="1"/>
    </xf>
    <xf numFmtId="49" fontId="14" fillId="4" borderId="0" xfId="0" applyNumberFormat="1" applyFont="1" applyFill="1" applyAlignment="1">
      <alignment horizontal="center" vertical="center" wrapText="1"/>
    </xf>
    <xf numFmtId="0" fontId="10" fillId="5" borderId="9" xfId="0" applyFont="1" applyFill="1" applyBorder="1" applyAlignment="1">
      <alignment horizontal="left" vertical="center" wrapText="1"/>
    </xf>
    <xf numFmtId="0" fontId="17" fillId="5" borderId="9" xfId="0" applyFont="1" applyFill="1" applyBorder="1" applyAlignment="1">
      <alignment horizontal="left" vertical="center" wrapText="1"/>
    </xf>
    <xf numFmtId="0" fontId="17" fillId="5" borderId="9" xfId="0" applyFont="1" applyFill="1" applyBorder="1" applyAlignment="1">
      <alignment horizontal="center" vertical="center" wrapText="1"/>
    </xf>
    <xf numFmtId="0" fontId="17" fillId="8" borderId="9" xfId="0" applyFont="1" applyFill="1" applyBorder="1" applyAlignment="1">
      <alignment horizontal="center" vertical="center" wrapText="1"/>
    </xf>
    <xf numFmtId="0" fontId="10" fillId="5" borderId="1" xfId="0" applyFont="1" applyFill="1" applyBorder="1" applyAlignment="1">
      <alignment horizontal="center" vertical="top" wrapText="1"/>
    </xf>
    <xf numFmtId="0" fontId="10" fillId="5" borderId="1" xfId="0" applyFont="1" applyFill="1" applyBorder="1" applyAlignment="1">
      <alignment horizontal="left" vertical="top" wrapText="1"/>
    </xf>
    <xf numFmtId="0" fontId="22" fillId="0" borderId="0" xfId="0" applyFont="1" applyAlignment="1">
      <alignment vertical="top"/>
    </xf>
    <xf numFmtId="0" fontId="22" fillId="0" borderId="1" xfId="0" applyFont="1" applyBorder="1" applyAlignment="1">
      <alignment vertical="top"/>
    </xf>
    <xf numFmtId="49" fontId="13" fillId="4" borderId="1" xfId="0" applyNumberFormat="1" applyFont="1" applyFill="1" applyBorder="1" applyAlignment="1">
      <alignment horizontal="left" vertical="top" wrapText="1"/>
    </xf>
    <xf numFmtId="49" fontId="11" fillId="4" borderId="1" xfId="0" applyNumberFormat="1" applyFont="1" applyFill="1" applyBorder="1" applyAlignment="1">
      <alignment horizontal="left" vertical="top" wrapText="1"/>
    </xf>
    <xf numFmtId="0" fontId="10" fillId="5" borderId="6" xfId="0" applyFont="1" applyFill="1" applyBorder="1" applyAlignment="1">
      <alignment horizontal="left" vertical="top" wrapText="1"/>
    </xf>
    <xf numFmtId="0" fontId="17" fillId="5" borderId="1" xfId="0" applyFont="1" applyFill="1" applyBorder="1" applyAlignment="1">
      <alignment horizontal="center" vertical="center" wrapText="1"/>
    </xf>
    <xf numFmtId="0" fontId="20" fillId="11" borderId="1" xfId="0" applyFont="1" applyFill="1" applyBorder="1" applyAlignment="1">
      <alignment horizontal="center" vertical="center" wrapText="1"/>
    </xf>
    <xf numFmtId="0" fontId="15" fillId="11" borderId="1" xfId="0" applyFont="1" applyFill="1" applyBorder="1" applyAlignment="1">
      <alignment horizontal="center" vertical="center" wrapText="1"/>
    </xf>
    <xf numFmtId="0" fontId="19" fillId="13" borderId="1" xfId="0" applyFont="1" applyFill="1" applyBorder="1" applyAlignment="1">
      <alignment horizontal="left" vertical="center" wrapText="1"/>
    </xf>
    <xf numFmtId="0" fontId="14" fillId="4" borderId="0" xfId="0" applyFont="1" applyFill="1" applyAlignment="1">
      <alignment horizontal="center" vertical="center" wrapText="1"/>
    </xf>
    <xf numFmtId="44" fontId="15" fillId="2" borderId="1" xfId="1" applyFont="1" applyFill="1" applyBorder="1" applyAlignment="1">
      <alignment horizontal="center" vertical="center" wrapText="1"/>
    </xf>
    <xf numFmtId="0" fontId="13" fillId="0" borderId="1" xfId="0" applyFont="1" applyBorder="1" applyAlignment="1">
      <alignment horizontal="left" vertical="center" wrapText="1"/>
    </xf>
    <xf numFmtId="0" fontId="19" fillId="0" borderId="1" xfId="0" applyFont="1" applyBorder="1" applyAlignment="1">
      <alignment horizontal="left" vertical="center" wrapText="1"/>
    </xf>
    <xf numFmtId="0" fontId="15" fillId="14" borderId="1" xfId="0" applyFont="1" applyFill="1" applyBorder="1" applyAlignment="1">
      <alignment horizontal="center" vertical="center" wrapText="1"/>
    </xf>
    <xf numFmtId="0" fontId="19" fillId="18" borderId="1" xfId="0" applyFont="1" applyFill="1" applyBorder="1" applyAlignment="1">
      <alignment horizontal="center" vertical="center" wrapText="1"/>
    </xf>
    <xf numFmtId="9" fontId="19" fillId="13" borderId="1" xfId="0" applyNumberFormat="1" applyFont="1" applyFill="1" applyBorder="1" applyAlignment="1">
      <alignment horizontal="center" vertical="center" wrapText="1"/>
    </xf>
    <xf numFmtId="8" fontId="19" fillId="13" borderId="1" xfId="0" applyNumberFormat="1" applyFont="1" applyFill="1" applyBorder="1" applyAlignment="1">
      <alignment horizontal="center"/>
    </xf>
    <xf numFmtId="0" fontId="19" fillId="19" borderId="2" xfId="0" applyFont="1" applyFill="1" applyBorder="1" applyAlignment="1">
      <alignment horizontal="center" vertical="center" wrapText="1"/>
    </xf>
    <xf numFmtId="0" fontId="19" fillId="16" borderId="1" xfId="0" applyFont="1" applyFill="1" applyBorder="1" applyAlignment="1">
      <alignment horizontal="center" vertical="center" wrapText="1"/>
    </xf>
    <xf numFmtId="44" fontId="15" fillId="20" borderId="1" xfId="0" applyNumberFormat="1" applyFont="1" applyFill="1" applyBorder="1" applyAlignment="1">
      <alignment horizontal="center" vertical="center" wrapText="1"/>
    </xf>
    <xf numFmtId="44" fontId="15" fillId="17" borderId="1" xfId="1" applyFont="1" applyFill="1" applyBorder="1" applyAlignment="1">
      <alignment horizontal="right" vertical="center" wrapText="1"/>
    </xf>
    <xf numFmtId="44" fontId="15" fillId="21" borderId="1" xfId="0" applyNumberFormat="1" applyFont="1" applyFill="1" applyBorder="1" applyAlignment="1">
      <alignment horizontal="center" vertical="center" wrapText="1"/>
    </xf>
    <xf numFmtId="0" fontId="15" fillId="0" borderId="1" xfId="0" applyFont="1" applyBorder="1" applyAlignment="1">
      <alignment horizontal="center" vertical="center" wrapText="1"/>
    </xf>
    <xf numFmtId="44" fontId="15" fillId="16" borderId="1" xfId="1" applyFont="1" applyFill="1" applyBorder="1" applyAlignment="1">
      <alignment horizontal="right" vertical="center" wrapText="1"/>
    </xf>
    <xf numFmtId="44" fontId="16" fillId="16" borderId="1" xfId="1" applyFont="1" applyFill="1" applyBorder="1" applyAlignment="1">
      <alignment horizontal="center" vertical="center" wrapText="1"/>
    </xf>
    <xf numFmtId="0" fontId="10" fillId="0" borderId="1" xfId="0" applyFont="1" applyBorder="1" applyAlignment="1">
      <alignment horizontal="left" vertical="center" wrapText="1"/>
    </xf>
    <xf numFmtId="0" fontId="17" fillId="0" borderId="1" xfId="0" applyFont="1" applyBorder="1" applyAlignment="1">
      <alignment horizontal="left" vertical="center" wrapText="1"/>
    </xf>
    <xf numFmtId="49" fontId="16" fillId="2" borderId="10" xfId="0" applyNumberFormat="1" applyFont="1" applyFill="1" applyBorder="1" applyAlignment="1">
      <alignment horizontal="center" vertical="center" wrapText="1"/>
    </xf>
    <xf numFmtId="49" fontId="16" fillId="2" borderId="11" xfId="0" applyNumberFormat="1" applyFont="1" applyFill="1" applyBorder="1" applyAlignment="1">
      <alignment horizontal="center" vertical="center" wrapText="1"/>
    </xf>
    <xf numFmtId="49" fontId="16" fillId="2" borderId="5"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49" fontId="6" fillId="2" borderId="10" xfId="0" applyNumberFormat="1" applyFont="1" applyFill="1" applyBorder="1" applyAlignment="1">
      <alignment horizontal="center" vertical="center" wrapText="1"/>
    </xf>
    <xf numFmtId="49" fontId="6" fillId="2" borderId="11" xfId="0" applyNumberFormat="1" applyFont="1" applyFill="1" applyBorder="1" applyAlignment="1">
      <alignment horizontal="center" vertical="center" wrapText="1"/>
    </xf>
    <xf numFmtId="49" fontId="6" fillId="2" borderId="5" xfId="0" applyNumberFormat="1" applyFont="1" applyFill="1" applyBorder="1" applyAlignment="1">
      <alignment horizontal="center" vertical="center" wrapText="1"/>
    </xf>
    <xf numFmtId="0" fontId="15" fillId="0" borderId="10" xfId="0" applyFont="1" applyBorder="1" applyAlignment="1">
      <alignment horizontal="center" vertical="center" wrapText="1"/>
    </xf>
    <xf numFmtId="0" fontId="15"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5" xfId="0" applyFont="1" applyBorder="1" applyAlignment="1">
      <alignment horizontal="center" vertical="center" wrapText="1"/>
    </xf>
    <xf numFmtId="0" fontId="5" fillId="2" borderId="10"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20" fillId="16" borderId="10" xfId="0" applyFont="1" applyFill="1" applyBorder="1" applyAlignment="1">
      <alignment horizontal="center" vertical="center" wrapText="1"/>
    </xf>
    <xf numFmtId="0" fontId="20" fillId="16" borderId="11" xfId="0" applyFont="1" applyFill="1" applyBorder="1" applyAlignment="1">
      <alignment horizontal="center" vertical="center" wrapText="1"/>
    </xf>
    <xf numFmtId="0" fontId="20" fillId="16" borderId="5" xfId="0" applyFont="1" applyFill="1" applyBorder="1" applyAlignment="1">
      <alignment horizontal="center" vertical="center" wrapText="1"/>
    </xf>
    <xf numFmtId="0" fontId="5" fillId="16" borderId="10" xfId="0" applyFont="1" applyFill="1" applyBorder="1" applyAlignment="1">
      <alignment horizontal="center" vertical="center" wrapText="1"/>
    </xf>
    <xf numFmtId="0" fontId="5" fillId="16" borderId="11" xfId="0" applyFont="1" applyFill="1" applyBorder="1" applyAlignment="1">
      <alignment horizontal="center" vertical="center" wrapText="1"/>
    </xf>
    <xf numFmtId="0" fontId="5" fillId="16" borderId="5" xfId="0" applyFont="1" applyFill="1" applyBorder="1" applyAlignment="1">
      <alignment horizontal="center" vertical="center" wrapText="1"/>
    </xf>
  </cellXfs>
  <cellStyles count="2">
    <cellStyle name="Moeda" xfId="1" builtinId="4"/>
    <cellStyle name="Normal" xfId="0" builtinId="0"/>
  </cellStyles>
  <dxfs count="0"/>
  <tableStyles count="0" defaultTableStyle="TableStyleMedium2" defaultPivotStyle="PivotStyleLight16"/>
  <colors>
    <mruColors>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jpeg"/><Relationship Id="rId3" Type="http://schemas.openxmlformats.org/officeDocument/2006/relationships/image" Target="../media/image3.jpeg"/><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jpeg"/><Relationship Id="rId2" Type="http://schemas.openxmlformats.org/officeDocument/2006/relationships/image" Target="../media/image2.emf"/><Relationship Id="rId16" Type="http://schemas.openxmlformats.org/officeDocument/2006/relationships/image" Target="../media/image16.jpeg"/><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5" Type="http://schemas.openxmlformats.org/officeDocument/2006/relationships/image" Target="../media/image15.jpe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4</xdr:col>
      <xdr:colOff>4171545</xdr:colOff>
      <xdr:row>40</xdr:row>
      <xdr:rowOff>0</xdr:rowOff>
    </xdr:from>
    <xdr:to>
      <xdr:col>4</xdr:col>
      <xdr:colOff>4506449</xdr:colOff>
      <xdr:row>41</xdr:row>
      <xdr:rowOff>0</xdr:rowOff>
    </xdr:to>
    <xdr:sp macro="" textlink="">
      <xdr:nvSpPr>
        <xdr:cNvPr id="2" name="Text">
          <a:extLst>
            <a:ext uri="{FF2B5EF4-FFF2-40B4-BE49-F238E27FC236}">
              <a16:creationId xmlns:a16="http://schemas.microsoft.com/office/drawing/2014/main" id="{CBD381E1-8628-44AA-A783-169C75C28E29}"/>
            </a:ext>
          </a:extLst>
        </xdr:cNvPr>
        <xdr:cNvSpPr txBox="1"/>
      </xdr:nvSpPr>
      <xdr:spPr bwMode="auto">
        <a:xfrm>
          <a:off x="8229195" y="33712150"/>
          <a:ext cx="334904" cy="0"/>
        </a:xfrm>
        <a:prstGeom prst="rect">
          <a:avLst/>
        </a:prstGeom>
        <a:noFill/>
        <a:ln w="12700" cap="flat">
          <a:noFill/>
          <a:miter lim="400000"/>
        </a:ln>
        <a:effectLst/>
      </xdr:spPr>
      <xdr:txBody>
        <a:bodyPr/>
        <a:lstStyle/>
        <a:p>
          <a:pPr>
            <a:defRPr/>
          </a:pPr>
          <a:endParaRPr/>
        </a:p>
      </xdr:txBody>
    </xdr:sp>
    <xdr:clientData/>
  </xdr:twoCellAnchor>
  <xdr:twoCellAnchor editAs="oneCell">
    <xdr:from>
      <xdr:col>3</xdr:col>
      <xdr:colOff>209873</xdr:colOff>
      <xdr:row>117</xdr:row>
      <xdr:rowOff>597329</xdr:rowOff>
    </xdr:from>
    <xdr:to>
      <xdr:col>3</xdr:col>
      <xdr:colOff>2685144</xdr:colOff>
      <xdr:row>117</xdr:row>
      <xdr:rowOff>2498454</xdr:rowOff>
    </xdr:to>
    <xdr:pic>
      <xdr:nvPicPr>
        <xdr:cNvPr id="6" name="Imagem 5">
          <a:extLst>
            <a:ext uri="{FF2B5EF4-FFF2-40B4-BE49-F238E27FC236}">
              <a16:creationId xmlns:a16="http://schemas.microsoft.com/office/drawing/2014/main" id="{2C269362-8071-FD39-8032-5260E66DDF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7754" y="104661990"/>
          <a:ext cx="2475271" cy="1901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290594</xdr:colOff>
      <xdr:row>120</xdr:row>
      <xdr:rowOff>295666</xdr:rowOff>
    </xdr:from>
    <xdr:to>
      <xdr:col>3</xdr:col>
      <xdr:colOff>2583052</xdr:colOff>
      <xdr:row>120</xdr:row>
      <xdr:rowOff>2585795</xdr:rowOff>
    </xdr:to>
    <xdr:pic>
      <xdr:nvPicPr>
        <xdr:cNvPr id="7" name="Imagem 6">
          <a:extLst>
            <a:ext uri="{FF2B5EF4-FFF2-40B4-BE49-F238E27FC236}">
              <a16:creationId xmlns:a16="http://schemas.microsoft.com/office/drawing/2014/main" id="{E73D9A1B-267C-68DD-B08C-3F83C0E062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18475" y="108428632"/>
          <a:ext cx="2292458" cy="22901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209874</xdr:colOff>
      <xdr:row>121</xdr:row>
      <xdr:rowOff>246018</xdr:rowOff>
    </xdr:from>
    <xdr:to>
      <xdr:col>4</xdr:col>
      <xdr:colOff>3524</xdr:colOff>
      <xdr:row>121</xdr:row>
      <xdr:rowOff>2842647</xdr:rowOff>
    </xdr:to>
    <xdr:pic>
      <xdr:nvPicPr>
        <xdr:cNvPr id="8" name="Imagem 7" descr="Squeeze Personalizado Plástico">
          <a:extLst>
            <a:ext uri="{FF2B5EF4-FFF2-40B4-BE49-F238E27FC236}">
              <a16:creationId xmlns:a16="http://schemas.microsoft.com/office/drawing/2014/main" id="{CF6D15D3-BD9E-1356-3741-8D4B2ADB119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37755" y="111058899"/>
          <a:ext cx="2599195" cy="25966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122</xdr:row>
      <xdr:rowOff>0</xdr:rowOff>
    </xdr:from>
    <xdr:to>
      <xdr:col>3</xdr:col>
      <xdr:colOff>304800</xdr:colOff>
      <xdr:row>122</xdr:row>
      <xdr:rowOff>304800</xdr:rowOff>
    </xdr:to>
    <xdr:sp macro="" textlink="">
      <xdr:nvSpPr>
        <xdr:cNvPr id="1147" name="AutoShape 123" descr="Kit 10 Cadernos A5 Personalizado Com Logo Empresa Eventos">
          <a:extLst>
            <a:ext uri="{FF2B5EF4-FFF2-40B4-BE49-F238E27FC236}">
              <a16:creationId xmlns:a16="http://schemas.microsoft.com/office/drawing/2014/main" id="{417FE4E3-67AF-A01D-5ECC-F6C3A5986624}"/>
            </a:ext>
          </a:extLst>
        </xdr:cNvPr>
        <xdr:cNvSpPr>
          <a:spLocks noChangeAspect="1" noChangeArrowheads="1"/>
        </xdr:cNvSpPr>
      </xdr:nvSpPr>
      <xdr:spPr bwMode="auto">
        <a:xfrm>
          <a:off x="2219325" y="113861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419747</xdr:colOff>
      <xdr:row>122</xdr:row>
      <xdr:rowOff>403602</xdr:rowOff>
    </xdr:from>
    <xdr:to>
      <xdr:col>3</xdr:col>
      <xdr:colOff>2187994</xdr:colOff>
      <xdr:row>122</xdr:row>
      <xdr:rowOff>2453255</xdr:rowOff>
    </xdr:to>
    <xdr:pic>
      <xdr:nvPicPr>
        <xdr:cNvPr id="9" name="Imagem 8">
          <a:extLst>
            <a:ext uri="{FF2B5EF4-FFF2-40B4-BE49-F238E27FC236}">
              <a16:creationId xmlns:a16="http://schemas.microsoft.com/office/drawing/2014/main" id="{D759D7DC-468D-E049-5CAB-EDFCC9241E44}"/>
            </a:ext>
          </a:extLst>
        </xdr:cNvPr>
        <xdr:cNvPicPr>
          <a:picLocks noChangeAspect="1"/>
        </xdr:cNvPicPr>
      </xdr:nvPicPr>
      <xdr:blipFill>
        <a:blip xmlns:r="http://schemas.openxmlformats.org/officeDocument/2006/relationships" r:embed="rId4"/>
        <a:stretch>
          <a:fillRect/>
        </a:stretch>
      </xdr:blipFill>
      <xdr:spPr>
        <a:xfrm>
          <a:off x="2647628" y="114219280"/>
          <a:ext cx="1768247" cy="2049653"/>
        </a:xfrm>
        <a:prstGeom prst="rect">
          <a:avLst/>
        </a:prstGeom>
      </xdr:spPr>
    </xdr:pic>
    <xdr:clientData/>
  </xdr:twoCellAnchor>
  <xdr:twoCellAnchor editAs="oneCell">
    <xdr:from>
      <xdr:col>3</xdr:col>
      <xdr:colOff>322881</xdr:colOff>
      <xdr:row>123</xdr:row>
      <xdr:rowOff>468177</xdr:rowOff>
    </xdr:from>
    <xdr:to>
      <xdr:col>3</xdr:col>
      <xdr:colOff>1989756</xdr:colOff>
      <xdr:row>123</xdr:row>
      <xdr:rowOff>2677977</xdr:rowOff>
    </xdr:to>
    <xdr:pic>
      <xdr:nvPicPr>
        <xdr:cNvPr id="10" name="Imagem 9">
          <a:extLst>
            <a:ext uri="{FF2B5EF4-FFF2-40B4-BE49-F238E27FC236}">
              <a16:creationId xmlns:a16="http://schemas.microsoft.com/office/drawing/2014/main" id="{156E0CAC-A473-0BD4-6F48-2948BA952BF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50762" y="116963770"/>
          <a:ext cx="1666875" cy="2209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290593</xdr:colOff>
      <xdr:row>124</xdr:row>
      <xdr:rowOff>581187</xdr:rowOff>
    </xdr:from>
    <xdr:to>
      <xdr:col>3</xdr:col>
      <xdr:colOff>2033668</xdr:colOff>
      <xdr:row>124</xdr:row>
      <xdr:rowOff>2152812</xdr:rowOff>
    </xdr:to>
    <xdr:pic>
      <xdr:nvPicPr>
        <xdr:cNvPr id="12" name="Imagem 11">
          <a:extLst>
            <a:ext uri="{FF2B5EF4-FFF2-40B4-BE49-F238E27FC236}">
              <a16:creationId xmlns:a16="http://schemas.microsoft.com/office/drawing/2014/main" id="{57A26003-F5DD-56A9-0D34-A41C639E504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518474" y="119966568"/>
          <a:ext cx="1743075" cy="1571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484323</xdr:colOff>
      <xdr:row>130</xdr:row>
      <xdr:rowOff>403600</xdr:rowOff>
    </xdr:from>
    <xdr:to>
      <xdr:col>3</xdr:col>
      <xdr:colOff>1520611</xdr:colOff>
      <xdr:row>130</xdr:row>
      <xdr:rowOff>1985719</xdr:rowOff>
    </xdr:to>
    <xdr:pic>
      <xdr:nvPicPr>
        <xdr:cNvPr id="14" name="Imagem 13">
          <a:extLst>
            <a:ext uri="{FF2B5EF4-FFF2-40B4-BE49-F238E27FC236}">
              <a16:creationId xmlns:a16="http://schemas.microsoft.com/office/drawing/2014/main" id="{FA425D47-92D0-B65B-47CD-616F14D98A2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712204" y="128474490"/>
          <a:ext cx="1036288" cy="15821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290593</xdr:colOff>
      <xdr:row>131</xdr:row>
      <xdr:rowOff>597330</xdr:rowOff>
    </xdr:from>
    <xdr:to>
      <xdr:col>3</xdr:col>
      <xdr:colOff>2071768</xdr:colOff>
      <xdr:row>131</xdr:row>
      <xdr:rowOff>1816530</xdr:rowOff>
    </xdr:to>
    <xdr:pic>
      <xdr:nvPicPr>
        <xdr:cNvPr id="15" name="Imagem 14">
          <a:extLst>
            <a:ext uri="{FF2B5EF4-FFF2-40B4-BE49-F238E27FC236}">
              <a16:creationId xmlns:a16="http://schemas.microsoft.com/office/drawing/2014/main" id="{1208DA2F-C3B1-6B86-235C-7C705361AEB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518474" y="130847669"/>
          <a:ext cx="1781175"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500468</xdr:colOff>
      <xdr:row>133</xdr:row>
      <xdr:rowOff>417809</xdr:rowOff>
    </xdr:from>
    <xdr:to>
      <xdr:col>3</xdr:col>
      <xdr:colOff>2583052</xdr:colOff>
      <xdr:row>133</xdr:row>
      <xdr:rowOff>1740815</xdr:rowOff>
    </xdr:to>
    <xdr:pic>
      <xdr:nvPicPr>
        <xdr:cNvPr id="16" name="Imagem 15">
          <a:extLst>
            <a:ext uri="{FF2B5EF4-FFF2-40B4-BE49-F238E27FC236}">
              <a16:creationId xmlns:a16="http://schemas.microsoft.com/office/drawing/2014/main" id="{15B6A43E-18A3-950B-6047-11AAC0E1440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728349" y="135075478"/>
          <a:ext cx="2082584" cy="1323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629620</xdr:colOff>
      <xdr:row>134</xdr:row>
      <xdr:rowOff>342294</xdr:rowOff>
    </xdr:from>
    <xdr:to>
      <xdr:col>3</xdr:col>
      <xdr:colOff>2244026</xdr:colOff>
      <xdr:row>134</xdr:row>
      <xdr:rowOff>1889985</xdr:rowOff>
    </xdr:to>
    <xdr:pic>
      <xdr:nvPicPr>
        <xdr:cNvPr id="17" name="Imagem 16">
          <a:extLst>
            <a:ext uri="{FF2B5EF4-FFF2-40B4-BE49-F238E27FC236}">
              <a16:creationId xmlns:a16="http://schemas.microsoft.com/office/drawing/2014/main" id="{EFEE6B65-3950-AC1F-9C49-A7A376EDC611}"/>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857501" y="136824243"/>
          <a:ext cx="1614406" cy="15476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468179</xdr:colOff>
      <xdr:row>135</xdr:row>
      <xdr:rowOff>596117</xdr:rowOff>
    </xdr:from>
    <xdr:to>
      <xdr:col>3</xdr:col>
      <xdr:colOff>2276315</xdr:colOff>
      <xdr:row>135</xdr:row>
      <xdr:rowOff>2651179</xdr:rowOff>
    </xdr:to>
    <xdr:pic>
      <xdr:nvPicPr>
        <xdr:cNvPr id="18" name="Imagem 17">
          <a:extLst>
            <a:ext uri="{FF2B5EF4-FFF2-40B4-BE49-F238E27FC236}">
              <a16:creationId xmlns:a16="http://schemas.microsoft.com/office/drawing/2014/main" id="{DF5D27C1-CBDA-12AB-48B1-51E060CB78DB}"/>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96060" y="139386668"/>
          <a:ext cx="1808136" cy="2055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435889</xdr:colOff>
      <xdr:row>138</xdr:row>
      <xdr:rowOff>339026</xdr:rowOff>
    </xdr:from>
    <xdr:to>
      <xdr:col>3</xdr:col>
      <xdr:colOff>1733623</xdr:colOff>
      <xdr:row>138</xdr:row>
      <xdr:rowOff>1899314</xdr:rowOff>
    </xdr:to>
    <xdr:pic>
      <xdr:nvPicPr>
        <xdr:cNvPr id="19" name="Imagem 18">
          <a:extLst>
            <a:ext uri="{FF2B5EF4-FFF2-40B4-BE49-F238E27FC236}">
              <a16:creationId xmlns:a16="http://schemas.microsoft.com/office/drawing/2014/main" id="{4D28ABE5-1D88-441B-841B-3A3E6031BA76}"/>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3770" y="145441907"/>
          <a:ext cx="1297734" cy="15602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258305</xdr:colOff>
      <xdr:row>140</xdr:row>
      <xdr:rowOff>355170</xdr:rowOff>
    </xdr:from>
    <xdr:to>
      <xdr:col>3</xdr:col>
      <xdr:colOff>2572880</xdr:colOff>
      <xdr:row>140</xdr:row>
      <xdr:rowOff>2507820</xdr:rowOff>
    </xdr:to>
    <xdr:pic>
      <xdr:nvPicPr>
        <xdr:cNvPr id="21" name="Imagem 20">
          <a:extLst>
            <a:ext uri="{FF2B5EF4-FFF2-40B4-BE49-F238E27FC236}">
              <a16:creationId xmlns:a16="http://schemas.microsoft.com/office/drawing/2014/main" id="{43E2C1F3-872A-6071-963F-152B77651D6E}"/>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486186" y="149994534"/>
          <a:ext cx="2314575" cy="2152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532755</xdr:colOff>
      <xdr:row>128</xdr:row>
      <xdr:rowOff>283183</xdr:rowOff>
    </xdr:from>
    <xdr:to>
      <xdr:col>3</xdr:col>
      <xdr:colOff>2389322</xdr:colOff>
      <xdr:row>128</xdr:row>
      <xdr:rowOff>2374349</xdr:rowOff>
    </xdr:to>
    <xdr:pic>
      <xdr:nvPicPr>
        <xdr:cNvPr id="22" name="Imagem 21">
          <a:extLst>
            <a:ext uri="{FF2B5EF4-FFF2-40B4-BE49-F238E27FC236}">
              <a16:creationId xmlns:a16="http://schemas.microsoft.com/office/drawing/2014/main" id="{84F1016C-FE10-5B54-5D29-9B4A79D9B959}"/>
            </a:ext>
          </a:extLst>
        </xdr:cNvPr>
        <xdr:cNvPicPr>
          <a:picLocks noChangeAspect="1"/>
        </xdr:cNvPicPr>
      </xdr:nvPicPr>
      <xdr:blipFill>
        <a:blip xmlns:r="http://schemas.openxmlformats.org/officeDocument/2006/relationships" r:embed="rId14"/>
        <a:stretch>
          <a:fillRect/>
        </a:stretch>
      </xdr:blipFill>
      <xdr:spPr>
        <a:xfrm>
          <a:off x="2760636" y="125286700"/>
          <a:ext cx="1856567" cy="2091166"/>
        </a:xfrm>
        <a:prstGeom prst="rect">
          <a:avLst/>
        </a:prstGeom>
      </xdr:spPr>
    </xdr:pic>
    <xdr:clientData/>
  </xdr:twoCellAnchor>
  <xdr:twoCellAnchor editAs="oneCell">
    <xdr:from>
      <xdr:col>3</xdr:col>
      <xdr:colOff>628650</xdr:colOff>
      <xdr:row>132</xdr:row>
      <xdr:rowOff>628650</xdr:rowOff>
    </xdr:from>
    <xdr:to>
      <xdr:col>3</xdr:col>
      <xdr:colOff>2143125</xdr:colOff>
      <xdr:row>132</xdr:row>
      <xdr:rowOff>2143125</xdr:rowOff>
    </xdr:to>
    <xdr:pic>
      <xdr:nvPicPr>
        <xdr:cNvPr id="1198" name="Picture 174" descr="Imagem 1 - Medalha Corrida e Caminhada Personalizada">
          <a:extLst>
            <a:ext uri="{FF2B5EF4-FFF2-40B4-BE49-F238E27FC236}">
              <a16:creationId xmlns:a16="http://schemas.microsoft.com/office/drawing/2014/main" id="{3C9B8B28-FC12-E18F-3BB2-F0755AC160D6}"/>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847975" y="133045200"/>
          <a:ext cx="1514475" cy="151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41563</xdr:colOff>
      <xdr:row>136</xdr:row>
      <xdr:rowOff>624321</xdr:rowOff>
    </xdr:from>
    <xdr:to>
      <xdr:col>3</xdr:col>
      <xdr:colOff>1413163</xdr:colOff>
      <xdr:row>136</xdr:row>
      <xdr:rowOff>2453121</xdr:rowOff>
    </xdr:to>
    <xdr:pic>
      <xdr:nvPicPr>
        <xdr:cNvPr id="1223" name="Picture 199" descr="Imagens do produto">
          <a:extLst>
            <a:ext uri="{FF2B5EF4-FFF2-40B4-BE49-F238E27FC236}">
              <a16:creationId xmlns:a16="http://schemas.microsoft.com/office/drawing/2014/main" id="{2CE99D6E-7806-5EFA-F801-F018AEFF8EB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137063" y="201324730"/>
          <a:ext cx="1371600"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1210539</xdr:colOff>
      <xdr:row>136</xdr:row>
      <xdr:rowOff>630382</xdr:rowOff>
    </xdr:from>
    <xdr:to>
      <xdr:col>3</xdr:col>
      <xdr:colOff>2699344</xdr:colOff>
      <xdr:row>136</xdr:row>
      <xdr:rowOff>2476500</xdr:rowOff>
    </xdr:to>
    <xdr:pic>
      <xdr:nvPicPr>
        <xdr:cNvPr id="1231" name="Picture 207" descr="Imagens do produto">
          <a:extLst>
            <a:ext uri="{FF2B5EF4-FFF2-40B4-BE49-F238E27FC236}">
              <a16:creationId xmlns:a16="http://schemas.microsoft.com/office/drawing/2014/main" id="{D0844E9F-F439-C8E8-8E36-C1CA220F34DA}"/>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3306039" y="201330791"/>
          <a:ext cx="1488805" cy="1846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676275</xdr:colOff>
      <xdr:row>139</xdr:row>
      <xdr:rowOff>600075</xdr:rowOff>
    </xdr:from>
    <xdr:to>
      <xdr:col>3</xdr:col>
      <xdr:colOff>1981200</xdr:colOff>
      <xdr:row>139</xdr:row>
      <xdr:rowOff>1990725</xdr:rowOff>
    </xdr:to>
    <xdr:pic>
      <xdr:nvPicPr>
        <xdr:cNvPr id="1254" name="Picture 230">
          <a:extLst>
            <a:ext uri="{FF2B5EF4-FFF2-40B4-BE49-F238E27FC236}">
              <a16:creationId xmlns:a16="http://schemas.microsoft.com/office/drawing/2014/main" id="{A757776B-54C1-4B80-CA07-C8CDF6AEE3FB}"/>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895600" y="147999450"/>
          <a:ext cx="1304925"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74EB5-EFBA-4FB3-871E-EBB264CFC009}">
  <sheetPr codeName="Planilha1">
    <pageSetUpPr fitToPage="1"/>
  </sheetPr>
  <dimension ref="A1:Q209"/>
  <sheetViews>
    <sheetView showGridLines="0" tabSelected="1" view="pageBreakPreview" topLeftCell="D170" zoomScale="64" zoomScaleNormal="64" zoomScaleSheetLayoutView="64" workbookViewId="0">
      <selection activeCell="G179" sqref="G179"/>
    </sheetView>
  </sheetViews>
  <sheetFormatPr defaultColWidth="9.140625" defaultRowHeight="15.75" x14ac:dyDescent="0.2"/>
  <cols>
    <col min="1" max="2" width="9.140625" style="31"/>
    <col min="3" max="3" width="13.140625" style="38" customWidth="1"/>
    <col min="4" max="4" width="42" style="39" customWidth="1"/>
    <col min="5" max="5" width="110" style="40" customWidth="1"/>
    <col min="6" max="6" width="18.5703125" style="40" customWidth="1"/>
    <col min="7" max="7" width="36.28515625" style="53" customWidth="1"/>
    <col min="8" max="8" width="22.42578125" style="54" customWidth="1"/>
    <col min="9" max="9" width="28.42578125" style="31" customWidth="1"/>
    <col min="10" max="10" width="35.7109375" style="41" customWidth="1"/>
    <col min="11" max="16384" width="9.140625" style="31"/>
  </cols>
  <sheetData>
    <row r="1" spans="3:11" ht="57.95" customHeight="1" x14ac:dyDescent="0.25">
      <c r="C1" s="167" t="s">
        <v>183</v>
      </c>
      <c r="D1" s="167"/>
      <c r="E1" s="167"/>
      <c r="F1" s="167"/>
      <c r="G1" s="167"/>
      <c r="H1" s="167"/>
      <c r="I1" s="167"/>
      <c r="J1" s="167"/>
    </row>
    <row r="2" spans="3:11" ht="57.95" customHeight="1" x14ac:dyDescent="0.25">
      <c r="C2" s="166" t="s">
        <v>0</v>
      </c>
      <c r="D2" s="166"/>
      <c r="E2" s="166"/>
      <c r="F2" s="166"/>
      <c r="G2" s="166"/>
      <c r="H2" s="166"/>
      <c r="I2" s="166"/>
      <c r="J2" s="166"/>
    </row>
    <row r="3" spans="3:11" ht="74.25" customHeight="1" x14ac:dyDescent="0.25">
      <c r="C3" s="3" t="s">
        <v>1</v>
      </c>
      <c r="D3" s="4" t="s">
        <v>2</v>
      </c>
      <c r="E3" s="3" t="s">
        <v>3</v>
      </c>
      <c r="F3" s="5" t="s">
        <v>103</v>
      </c>
      <c r="G3" s="5" t="s">
        <v>4</v>
      </c>
      <c r="H3" s="6" t="s">
        <v>168</v>
      </c>
      <c r="I3" s="7" t="s">
        <v>5</v>
      </c>
      <c r="J3" s="8" t="s">
        <v>6</v>
      </c>
    </row>
    <row r="4" spans="3:11" ht="182.25" customHeight="1" x14ac:dyDescent="0.25">
      <c r="C4" s="2">
        <v>1</v>
      </c>
      <c r="D4" s="87" t="s">
        <v>7</v>
      </c>
      <c r="E4" s="67" t="s">
        <v>8</v>
      </c>
      <c r="F4" s="68">
        <v>4375</v>
      </c>
      <c r="G4" s="69" t="s">
        <v>104</v>
      </c>
      <c r="H4" s="70">
        <v>5</v>
      </c>
      <c r="I4" s="71">
        <v>1121</v>
      </c>
      <c r="J4" s="72">
        <f>H4*I4</f>
        <v>5605</v>
      </c>
    </row>
    <row r="5" spans="3:11" ht="226.5" customHeight="1" x14ac:dyDescent="0.25">
      <c r="C5" s="2">
        <v>2</v>
      </c>
      <c r="D5" s="87" t="s">
        <v>10</v>
      </c>
      <c r="E5" s="67" t="s">
        <v>11</v>
      </c>
      <c r="F5" s="68">
        <v>12955</v>
      </c>
      <c r="G5" s="69" t="s">
        <v>104</v>
      </c>
      <c r="H5" s="70">
        <v>6</v>
      </c>
      <c r="I5" s="73">
        <v>476.66666666666669</v>
      </c>
      <c r="J5" s="72">
        <f t="shared" ref="J5:J10" si="0">H5*I5</f>
        <v>2860</v>
      </c>
    </row>
    <row r="6" spans="3:11" ht="223.5" customHeight="1" x14ac:dyDescent="0.25">
      <c r="C6" s="2">
        <v>3</v>
      </c>
      <c r="D6" s="88" t="s">
        <v>12</v>
      </c>
      <c r="E6" s="67" t="s">
        <v>13</v>
      </c>
      <c r="F6" s="68">
        <v>24996</v>
      </c>
      <c r="G6" s="69" t="s">
        <v>104</v>
      </c>
      <c r="H6" s="70">
        <v>12</v>
      </c>
      <c r="I6" s="73">
        <v>203.33333333333334</v>
      </c>
      <c r="J6" s="72">
        <f t="shared" si="0"/>
        <v>2440</v>
      </c>
    </row>
    <row r="7" spans="3:11" ht="107.25" customHeight="1" x14ac:dyDescent="0.25">
      <c r="C7" s="2">
        <v>4</v>
      </c>
      <c r="D7" s="89" t="s">
        <v>14</v>
      </c>
      <c r="E7" s="74" t="s">
        <v>15</v>
      </c>
      <c r="F7" s="75"/>
      <c r="G7" s="76" t="s">
        <v>104</v>
      </c>
      <c r="H7" s="77">
        <v>2</v>
      </c>
      <c r="I7" s="78">
        <v>220</v>
      </c>
      <c r="J7" s="72">
        <f t="shared" si="0"/>
        <v>440</v>
      </c>
    </row>
    <row r="8" spans="3:11" ht="115.5" customHeight="1" x14ac:dyDescent="0.25">
      <c r="C8" s="2">
        <v>5</v>
      </c>
      <c r="D8" s="90" t="s">
        <v>225</v>
      </c>
      <c r="E8" s="79" t="s">
        <v>107</v>
      </c>
      <c r="F8" s="80">
        <v>24970</v>
      </c>
      <c r="G8" s="76" t="s">
        <v>104</v>
      </c>
      <c r="H8" s="70">
        <v>6</v>
      </c>
      <c r="I8" s="81">
        <v>233.33333333333334</v>
      </c>
      <c r="J8" s="72">
        <f t="shared" si="0"/>
        <v>1400</v>
      </c>
    </row>
    <row r="9" spans="3:11" ht="151.5" customHeight="1" x14ac:dyDescent="0.25">
      <c r="C9" s="2">
        <v>6</v>
      </c>
      <c r="D9" s="90" t="s">
        <v>226</v>
      </c>
      <c r="E9" s="79" t="s">
        <v>108</v>
      </c>
      <c r="F9" s="80">
        <v>24996</v>
      </c>
      <c r="G9" s="76" t="s">
        <v>104</v>
      </c>
      <c r="H9" s="70">
        <v>12</v>
      </c>
      <c r="I9" s="81">
        <v>334.38333333333333</v>
      </c>
      <c r="J9" s="72">
        <f t="shared" si="0"/>
        <v>4012.6</v>
      </c>
    </row>
    <row r="10" spans="3:11" ht="75.75" customHeight="1" x14ac:dyDescent="0.25">
      <c r="C10" s="2">
        <v>7</v>
      </c>
      <c r="D10" s="90" t="s">
        <v>227</v>
      </c>
      <c r="E10" s="79" t="s">
        <v>154</v>
      </c>
      <c r="F10" s="80">
        <v>4375</v>
      </c>
      <c r="G10" s="76" t="s">
        <v>105</v>
      </c>
      <c r="H10" s="82">
        <v>2</v>
      </c>
      <c r="I10" s="81">
        <v>1121</v>
      </c>
      <c r="J10" s="72">
        <f t="shared" si="0"/>
        <v>2242</v>
      </c>
    </row>
    <row r="11" spans="3:11" ht="274.5" customHeight="1" x14ac:dyDescent="0.25">
      <c r="C11" s="2">
        <v>8</v>
      </c>
      <c r="D11" s="88" t="s">
        <v>16</v>
      </c>
      <c r="E11" s="67" t="s">
        <v>17</v>
      </c>
      <c r="F11" s="80"/>
      <c r="G11" s="69" t="s">
        <v>104</v>
      </c>
      <c r="H11" s="70">
        <v>29</v>
      </c>
      <c r="I11" s="81">
        <v>140.66666666666666</v>
      </c>
      <c r="J11" s="72">
        <f>H11*I11</f>
        <v>4079.333333333333</v>
      </c>
    </row>
    <row r="12" spans="3:11" ht="63.75" customHeight="1" x14ac:dyDescent="0.25">
      <c r="C12" s="2">
        <v>9</v>
      </c>
      <c r="D12" s="90" t="s">
        <v>228</v>
      </c>
      <c r="E12" s="79" t="s">
        <v>182</v>
      </c>
      <c r="F12" s="80">
        <v>6050</v>
      </c>
      <c r="G12" s="69" t="s">
        <v>104</v>
      </c>
      <c r="H12" s="82">
        <v>10</v>
      </c>
      <c r="I12" s="81">
        <v>424.66666666666669</v>
      </c>
      <c r="J12" s="72">
        <f>H12*I12</f>
        <v>4246.666666666667</v>
      </c>
    </row>
    <row r="13" spans="3:11" ht="52.5" customHeight="1" x14ac:dyDescent="0.25">
      <c r="E13" s="83"/>
      <c r="F13" s="83"/>
      <c r="G13" s="84"/>
      <c r="H13" s="85">
        <f>SUM(H4:H12)</f>
        <v>84</v>
      </c>
      <c r="I13" s="86">
        <f>SUM(I4:I12)</f>
        <v>4275.05</v>
      </c>
      <c r="J13" s="86">
        <f>SUM(J4:J12)</f>
        <v>27325.599999999999</v>
      </c>
    </row>
    <row r="14" spans="3:11" ht="48" customHeight="1" x14ac:dyDescent="0.2">
      <c r="C14" s="11"/>
      <c r="D14" s="12"/>
      <c r="E14" s="13"/>
      <c r="F14" s="16"/>
      <c r="G14" s="14"/>
      <c r="H14" s="31"/>
      <c r="K14" s="29"/>
    </row>
    <row r="15" spans="3:11" ht="58.5" customHeight="1" x14ac:dyDescent="0.25">
      <c r="C15" s="168" t="s">
        <v>170</v>
      </c>
      <c r="D15" s="169"/>
      <c r="E15" s="169"/>
      <c r="F15" s="169"/>
      <c r="G15" s="169"/>
      <c r="H15" s="169"/>
      <c r="I15" s="169"/>
      <c r="J15" s="170"/>
      <c r="K15" s="29"/>
    </row>
    <row r="16" spans="3:11" ht="75" customHeight="1" x14ac:dyDescent="0.25">
      <c r="C16" s="3" t="s">
        <v>1</v>
      </c>
      <c r="D16" s="4" t="s">
        <v>2</v>
      </c>
      <c r="E16" s="3" t="s">
        <v>3</v>
      </c>
      <c r="F16" s="5" t="s">
        <v>103</v>
      </c>
      <c r="G16" s="32" t="s">
        <v>4</v>
      </c>
      <c r="H16" s="6" t="s">
        <v>169</v>
      </c>
      <c r="I16" s="33" t="s">
        <v>5</v>
      </c>
      <c r="J16" s="34" t="s">
        <v>6</v>
      </c>
    </row>
    <row r="17" spans="3:10" ht="75" customHeight="1" x14ac:dyDescent="0.25">
      <c r="C17" s="21">
        <v>10</v>
      </c>
      <c r="D17" s="90" t="s">
        <v>229</v>
      </c>
      <c r="E17" s="79" t="s">
        <v>109</v>
      </c>
      <c r="F17" s="91">
        <v>20656</v>
      </c>
      <c r="G17" s="92" t="s">
        <v>9</v>
      </c>
      <c r="H17" s="70">
        <v>19</v>
      </c>
      <c r="I17" s="93">
        <v>1236.3333333333333</v>
      </c>
      <c r="J17" s="94">
        <f>H17*I17</f>
        <v>23490.333333333332</v>
      </c>
    </row>
    <row r="18" spans="3:10" s="29" customFormat="1" ht="66" customHeight="1" x14ac:dyDescent="0.25">
      <c r="C18" s="21">
        <v>11</v>
      </c>
      <c r="D18" s="90" t="s">
        <v>230</v>
      </c>
      <c r="E18" s="79" t="s">
        <v>110</v>
      </c>
      <c r="F18" s="91">
        <v>20656</v>
      </c>
      <c r="G18" s="92" t="s">
        <v>9</v>
      </c>
      <c r="H18" s="70">
        <v>19</v>
      </c>
      <c r="I18" s="93">
        <v>4945.333333333333</v>
      </c>
      <c r="J18" s="94">
        <f t="shared" ref="J18:J20" si="1">H18*I18</f>
        <v>93961.333333333328</v>
      </c>
    </row>
    <row r="19" spans="3:10" s="29" customFormat="1" ht="52.5" customHeight="1" x14ac:dyDescent="0.25">
      <c r="C19" s="21">
        <v>12</v>
      </c>
      <c r="D19" s="90" t="s">
        <v>231</v>
      </c>
      <c r="E19" s="79" t="s">
        <v>111</v>
      </c>
      <c r="F19" s="91">
        <v>12610</v>
      </c>
      <c r="G19" s="92" t="s">
        <v>112</v>
      </c>
      <c r="H19" s="70">
        <v>18</v>
      </c>
      <c r="I19" s="93">
        <v>1900.8333333333333</v>
      </c>
      <c r="J19" s="94">
        <f t="shared" si="1"/>
        <v>34215</v>
      </c>
    </row>
    <row r="20" spans="3:10" s="29" customFormat="1" ht="56.25" customHeight="1" x14ac:dyDescent="0.25">
      <c r="C20" s="21">
        <v>13</v>
      </c>
      <c r="D20" s="90" t="s">
        <v>232</v>
      </c>
      <c r="E20" s="79" t="s">
        <v>113</v>
      </c>
      <c r="F20" s="91">
        <v>12610</v>
      </c>
      <c r="G20" s="92" t="s">
        <v>112</v>
      </c>
      <c r="H20" s="70">
        <v>19</v>
      </c>
      <c r="I20" s="93">
        <v>1900.8333333333333</v>
      </c>
      <c r="J20" s="94">
        <f t="shared" si="1"/>
        <v>36115.833333333328</v>
      </c>
    </row>
    <row r="21" spans="3:10" ht="56.25" customHeight="1" x14ac:dyDescent="0.25">
      <c r="C21" s="21">
        <v>14</v>
      </c>
      <c r="D21" s="90" t="s">
        <v>233</v>
      </c>
      <c r="E21" s="95" t="s">
        <v>155</v>
      </c>
      <c r="F21" s="96">
        <v>12610</v>
      </c>
      <c r="G21" s="97" t="s">
        <v>55</v>
      </c>
      <c r="H21" s="82">
        <v>5</v>
      </c>
      <c r="I21" s="81">
        <v>2647.08</v>
      </c>
      <c r="J21" s="81">
        <f>H21*I21</f>
        <v>13235.4</v>
      </c>
    </row>
    <row r="22" spans="3:10" ht="75" customHeight="1" x14ac:dyDescent="0.25">
      <c r="C22" s="21">
        <v>15</v>
      </c>
      <c r="D22" s="90" t="s">
        <v>234</v>
      </c>
      <c r="E22" s="79" t="s">
        <v>156</v>
      </c>
      <c r="F22" s="91">
        <v>24376</v>
      </c>
      <c r="G22" s="97" t="s">
        <v>9</v>
      </c>
      <c r="H22" s="82">
        <v>5</v>
      </c>
      <c r="I22" s="81">
        <v>5700</v>
      </c>
      <c r="J22" s="81">
        <f>H22*I22</f>
        <v>28500</v>
      </c>
    </row>
    <row r="23" spans="3:10" s="29" customFormat="1" ht="75" customHeight="1" x14ac:dyDescent="0.3">
      <c r="C23" s="36"/>
      <c r="D23" s="57"/>
      <c r="E23" s="98"/>
      <c r="F23" s="99"/>
      <c r="G23" s="100"/>
      <c r="H23" s="101">
        <f>SUM(H17:H22)</f>
        <v>85</v>
      </c>
      <c r="I23" s="102">
        <f>SUM(I17:I22)</f>
        <v>18330.41333333333</v>
      </c>
      <c r="J23" s="102">
        <f>SUM(J17:J22)</f>
        <v>229517.9</v>
      </c>
    </row>
    <row r="24" spans="3:10" s="35" customFormat="1" ht="54" customHeight="1" x14ac:dyDescent="0.25"/>
    <row r="25" spans="3:10" ht="60" customHeight="1" x14ac:dyDescent="0.25">
      <c r="C25" s="166" t="s">
        <v>171</v>
      </c>
      <c r="D25" s="166"/>
      <c r="E25" s="166"/>
      <c r="F25" s="166"/>
      <c r="G25" s="166"/>
      <c r="H25" s="166"/>
      <c r="I25" s="166"/>
      <c r="J25" s="166"/>
    </row>
    <row r="26" spans="3:10" ht="81" customHeight="1" x14ac:dyDescent="0.25">
      <c r="C26" s="17" t="s">
        <v>1</v>
      </c>
      <c r="D26" s="18" t="s">
        <v>2</v>
      </c>
      <c r="E26" s="17" t="s">
        <v>3</v>
      </c>
      <c r="F26" s="5" t="s">
        <v>103</v>
      </c>
      <c r="G26" s="1" t="s">
        <v>4</v>
      </c>
      <c r="H26" s="6" t="s">
        <v>168</v>
      </c>
      <c r="I26" s="9" t="s">
        <v>5</v>
      </c>
      <c r="J26" s="9" t="s">
        <v>6</v>
      </c>
    </row>
    <row r="27" spans="3:10" s="29" customFormat="1" ht="182.25" customHeight="1" x14ac:dyDescent="0.25">
      <c r="C27" s="21">
        <v>16</v>
      </c>
      <c r="D27" s="90" t="s">
        <v>235</v>
      </c>
      <c r="E27" s="79" t="s">
        <v>159</v>
      </c>
      <c r="F27" s="97">
        <v>13757</v>
      </c>
      <c r="G27" s="69" t="s">
        <v>9</v>
      </c>
      <c r="H27" s="82">
        <v>20</v>
      </c>
      <c r="I27" s="81">
        <v>2416.6666666666665</v>
      </c>
      <c r="J27" s="81">
        <f>H27*I27</f>
        <v>48333.333333333328</v>
      </c>
    </row>
    <row r="28" spans="3:10" ht="246" customHeight="1" x14ac:dyDescent="0.25">
      <c r="C28" s="21">
        <v>17</v>
      </c>
      <c r="D28" s="88" t="s">
        <v>18</v>
      </c>
      <c r="E28" s="67" t="s">
        <v>19</v>
      </c>
      <c r="F28" s="103"/>
      <c r="G28" s="104" t="s">
        <v>9</v>
      </c>
      <c r="H28" s="70">
        <v>1</v>
      </c>
      <c r="I28" s="81">
        <v>4200</v>
      </c>
      <c r="J28" s="81">
        <f t="shared" ref="J28:J32" si="2">H28*I28</f>
        <v>4200</v>
      </c>
    </row>
    <row r="29" spans="3:10" ht="214.5" customHeight="1" x14ac:dyDescent="0.25">
      <c r="C29" s="21">
        <v>18</v>
      </c>
      <c r="D29" s="87" t="s">
        <v>20</v>
      </c>
      <c r="E29" s="105" t="s">
        <v>21</v>
      </c>
      <c r="F29" s="106"/>
      <c r="G29" s="104" t="s">
        <v>9</v>
      </c>
      <c r="H29" s="70">
        <v>3</v>
      </c>
      <c r="I29" s="81">
        <v>3990.3333333333335</v>
      </c>
      <c r="J29" s="81">
        <f t="shared" si="2"/>
        <v>11971</v>
      </c>
    </row>
    <row r="30" spans="3:10" ht="409.5" customHeight="1" x14ac:dyDescent="0.25">
      <c r="C30" s="21">
        <v>19</v>
      </c>
      <c r="D30" s="88" t="s">
        <v>22</v>
      </c>
      <c r="E30" s="67" t="s">
        <v>23</v>
      </c>
      <c r="F30" s="103"/>
      <c r="G30" s="104" t="s">
        <v>9</v>
      </c>
      <c r="H30" s="70">
        <v>8</v>
      </c>
      <c r="I30" s="81">
        <v>3796.3333333333335</v>
      </c>
      <c r="J30" s="81">
        <f t="shared" si="2"/>
        <v>30370.666666666668</v>
      </c>
    </row>
    <row r="31" spans="3:10" ht="238.5" customHeight="1" x14ac:dyDescent="0.25">
      <c r="C31" s="21">
        <v>20</v>
      </c>
      <c r="D31" s="87" t="s">
        <v>24</v>
      </c>
      <c r="E31" s="105" t="s">
        <v>25</v>
      </c>
      <c r="F31" s="106"/>
      <c r="G31" s="104" t="s">
        <v>9</v>
      </c>
      <c r="H31" s="70">
        <v>21</v>
      </c>
      <c r="I31" s="81">
        <v>2155</v>
      </c>
      <c r="J31" s="81">
        <f t="shared" si="2"/>
        <v>45255</v>
      </c>
    </row>
    <row r="32" spans="3:10" ht="375" customHeight="1" x14ac:dyDescent="0.25">
      <c r="C32" s="21">
        <v>21</v>
      </c>
      <c r="D32" s="87" t="s">
        <v>26</v>
      </c>
      <c r="E32" s="105" t="s">
        <v>27</v>
      </c>
      <c r="F32" s="106"/>
      <c r="G32" s="104" t="s">
        <v>9</v>
      </c>
      <c r="H32" s="70">
        <v>21</v>
      </c>
      <c r="I32" s="81">
        <v>7966.666666666667</v>
      </c>
      <c r="J32" s="81">
        <f t="shared" si="2"/>
        <v>167300</v>
      </c>
    </row>
    <row r="33" spans="3:10" ht="352.5" customHeight="1" x14ac:dyDescent="0.25">
      <c r="C33" s="2">
        <v>22</v>
      </c>
      <c r="D33" s="90" t="s">
        <v>236</v>
      </c>
      <c r="E33" s="79" t="s">
        <v>158</v>
      </c>
      <c r="F33" s="80">
        <v>26344</v>
      </c>
      <c r="G33" s="69" t="s">
        <v>106</v>
      </c>
      <c r="H33" s="82">
        <v>28</v>
      </c>
      <c r="I33" s="81">
        <v>1166.6666666666667</v>
      </c>
      <c r="J33" s="72">
        <f>H33*I33</f>
        <v>32666.666666666668</v>
      </c>
    </row>
    <row r="34" spans="3:10" ht="48.75" customHeight="1" x14ac:dyDescent="0.25">
      <c r="E34" s="83"/>
      <c r="F34" s="83"/>
      <c r="G34" s="84"/>
      <c r="H34" s="85">
        <f ca="1">SUM(H27:H34)</f>
        <v>107</v>
      </c>
      <c r="I34" s="107">
        <f>SUM(I27:I33)</f>
        <v>25691.666666666672</v>
      </c>
      <c r="J34" s="107">
        <f>SUM(J27:J33)</f>
        <v>340096.66666666669</v>
      </c>
    </row>
    <row r="35" spans="3:10" ht="42" customHeight="1" x14ac:dyDescent="0.2">
      <c r="C35" s="36"/>
      <c r="D35" s="57"/>
      <c r="E35" s="59"/>
      <c r="F35" s="36"/>
      <c r="G35" s="37"/>
      <c r="H35" s="31"/>
    </row>
    <row r="36" spans="3:10" ht="57" customHeight="1" x14ac:dyDescent="0.25">
      <c r="C36" s="175" t="s">
        <v>172</v>
      </c>
      <c r="D36" s="176"/>
      <c r="E36" s="176"/>
      <c r="F36" s="176"/>
      <c r="G36" s="176"/>
      <c r="H36" s="176"/>
      <c r="I36" s="176"/>
      <c r="J36" s="177"/>
    </row>
    <row r="37" spans="3:10" ht="61.5" customHeight="1" x14ac:dyDescent="0.25">
      <c r="C37" s="17" t="s">
        <v>1</v>
      </c>
      <c r="D37" s="18" t="s">
        <v>2</v>
      </c>
      <c r="E37" s="17" t="s">
        <v>3</v>
      </c>
      <c r="F37" s="5" t="s">
        <v>103</v>
      </c>
      <c r="G37" s="1" t="s">
        <v>4</v>
      </c>
      <c r="H37" s="6" t="s">
        <v>168</v>
      </c>
      <c r="I37" s="9" t="s">
        <v>5</v>
      </c>
      <c r="J37" s="9" t="s">
        <v>6</v>
      </c>
    </row>
    <row r="38" spans="3:10" ht="66" customHeight="1" x14ac:dyDescent="0.25">
      <c r="C38" s="21">
        <v>23</v>
      </c>
      <c r="D38" s="90" t="s">
        <v>237</v>
      </c>
      <c r="E38" s="79" t="s">
        <v>114</v>
      </c>
      <c r="F38" s="91">
        <v>13757</v>
      </c>
      <c r="G38" s="91" t="s">
        <v>9</v>
      </c>
      <c r="H38" s="82">
        <v>5</v>
      </c>
      <c r="I38" s="108">
        <v>249.66666666666666</v>
      </c>
      <c r="J38" s="108">
        <f>H38*I38</f>
        <v>1248.3333333333333</v>
      </c>
    </row>
    <row r="39" spans="3:10" s="29" customFormat="1" ht="93" customHeight="1" x14ac:dyDescent="0.25">
      <c r="C39" s="21">
        <v>24</v>
      </c>
      <c r="D39" s="90" t="s">
        <v>238</v>
      </c>
      <c r="E39" s="79" t="s">
        <v>115</v>
      </c>
      <c r="F39" s="91">
        <v>13757</v>
      </c>
      <c r="G39" s="91" t="s">
        <v>9</v>
      </c>
      <c r="H39" s="82">
        <v>3</v>
      </c>
      <c r="I39" s="108">
        <v>550</v>
      </c>
      <c r="J39" s="108">
        <f t="shared" ref="J39:J43" si="3">H39*I39</f>
        <v>1650</v>
      </c>
    </row>
    <row r="40" spans="3:10" s="29" customFormat="1" ht="384.75" customHeight="1" x14ac:dyDescent="0.25">
      <c r="C40" s="21">
        <v>25</v>
      </c>
      <c r="D40" s="88" t="s">
        <v>28</v>
      </c>
      <c r="E40" s="67" t="s">
        <v>29</v>
      </c>
      <c r="F40" s="109" t="s">
        <v>116</v>
      </c>
      <c r="G40" s="69" t="s">
        <v>9</v>
      </c>
      <c r="H40" s="110">
        <v>2</v>
      </c>
      <c r="I40" s="108">
        <v>143.66666666666666</v>
      </c>
      <c r="J40" s="108">
        <f t="shared" si="3"/>
        <v>287.33333333333331</v>
      </c>
    </row>
    <row r="41" spans="3:10" ht="102" customHeight="1" x14ac:dyDescent="0.25">
      <c r="C41" s="21">
        <v>26</v>
      </c>
      <c r="D41" s="90" t="s">
        <v>239</v>
      </c>
      <c r="E41" s="79" t="s">
        <v>117</v>
      </c>
      <c r="F41" s="111">
        <v>26344</v>
      </c>
      <c r="G41" s="69" t="s">
        <v>9</v>
      </c>
      <c r="H41" s="82">
        <v>21</v>
      </c>
      <c r="I41" s="108">
        <v>883.33333333333337</v>
      </c>
      <c r="J41" s="108">
        <f>H41*I41</f>
        <v>18550</v>
      </c>
    </row>
    <row r="42" spans="3:10" ht="70.5" customHeight="1" x14ac:dyDescent="0.25">
      <c r="C42" s="21">
        <v>27</v>
      </c>
      <c r="D42" s="90" t="s">
        <v>240</v>
      </c>
      <c r="E42" s="79" t="s">
        <v>118</v>
      </c>
      <c r="F42" s="91">
        <v>457223</v>
      </c>
      <c r="G42" s="69" t="s">
        <v>9</v>
      </c>
      <c r="H42" s="82">
        <v>12</v>
      </c>
      <c r="I42" s="108">
        <v>38.636666666666663</v>
      </c>
      <c r="J42" s="108">
        <f t="shared" si="3"/>
        <v>463.64</v>
      </c>
    </row>
    <row r="43" spans="3:10" s="29" customFormat="1" ht="58.5" customHeight="1" x14ac:dyDescent="0.25">
      <c r="C43" s="21">
        <v>28</v>
      </c>
      <c r="D43" s="88" t="s">
        <v>31</v>
      </c>
      <c r="E43" s="67" t="s">
        <v>32</v>
      </c>
      <c r="F43" s="109"/>
      <c r="G43" s="69" t="s">
        <v>30</v>
      </c>
      <c r="H43" s="110">
        <v>18</v>
      </c>
      <c r="I43" s="108">
        <v>120.5</v>
      </c>
      <c r="J43" s="108">
        <f t="shared" si="3"/>
        <v>2169</v>
      </c>
    </row>
    <row r="44" spans="3:10" ht="144" customHeight="1" x14ac:dyDescent="0.25">
      <c r="C44" s="2">
        <v>29</v>
      </c>
      <c r="D44" s="88" t="s">
        <v>33</v>
      </c>
      <c r="E44" s="67" t="s">
        <v>34</v>
      </c>
      <c r="F44" s="96"/>
      <c r="G44" s="69" t="s">
        <v>30</v>
      </c>
      <c r="H44" s="110">
        <v>2</v>
      </c>
      <c r="I44" s="108">
        <v>310</v>
      </c>
      <c r="J44" s="108">
        <f>H44*I44</f>
        <v>620</v>
      </c>
    </row>
    <row r="45" spans="3:10" s="29" customFormat="1" ht="107.25" customHeight="1" x14ac:dyDescent="0.25">
      <c r="C45" s="2">
        <v>30</v>
      </c>
      <c r="D45" s="90" t="s">
        <v>241</v>
      </c>
      <c r="E45" s="79" t="s">
        <v>119</v>
      </c>
      <c r="F45" s="91">
        <v>13757</v>
      </c>
      <c r="G45" s="69" t="s">
        <v>9</v>
      </c>
      <c r="H45" s="82">
        <v>2</v>
      </c>
      <c r="I45" s="108">
        <v>833.33333333333337</v>
      </c>
      <c r="J45" s="108">
        <f t="shared" ref="J45:J54" si="4">H45*I45</f>
        <v>1666.6666666666667</v>
      </c>
    </row>
    <row r="46" spans="3:10" s="29" customFormat="1" ht="66" customHeight="1" x14ac:dyDescent="0.25">
      <c r="C46" s="2">
        <v>31</v>
      </c>
      <c r="D46" s="88" t="s">
        <v>35</v>
      </c>
      <c r="E46" s="67" t="s">
        <v>36</v>
      </c>
      <c r="F46" s="109"/>
      <c r="G46" s="69" t="s">
        <v>30</v>
      </c>
      <c r="H46" s="110">
        <v>21</v>
      </c>
      <c r="I46" s="108">
        <v>224.11333333333334</v>
      </c>
      <c r="J46" s="108">
        <f t="shared" si="4"/>
        <v>4706.38</v>
      </c>
    </row>
    <row r="47" spans="3:10" ht="71.25" customHeight="1" x14ac:dyDescent="0.25">
      <c r="C47" s="2">
        <v>32</v>
      </c>
      <c r="D47" s="90" t="s">
        <v>242</v>
      </c>
      <c r="E47" s="79" t="s">
        <v>120</v>
      </c>
      <c r="F47" s="91">
        <v>13757</v>
      </c>
      <c r="G47" s="69" t="s">
        <v>9</v>
      </c>
      <c r="H47" s="82">
        <v>21</v>
      </c>
      <c r="I47" s="108">
        <v>263.33</v>
      </c>
      <c r="J47" s="108">
        <f t="shared" si="4"/>
        <v>5529.9299999999994</v>
      </c>
    </row>
    <row r="48" spans="3:10" ht="174.75" customHeight="1" x14ac:dyDescent="0.25">
      <c r="C48" s="2">
        <v>33</v>
      </c>
      <c r="D48" s="90" t="s">
        <v>243</v>
      </c>
      <c r="E48" s="79" t="s">
        <v>121</v>
      </c>
      <c r="F48" s="91">
        <v>13757</v>
      </c>
      <c r="G48" s="69" t="s">
        <v>9</v>
      </c>
      <c r="H48" s="82">
        <v>17</v>
      </c>
      <c r="I48" s="108">
        <v>3550</v>
      </c>
      <c r="J48" s="108">
        <f t="shared" si="4"/>
        <v>60350</v>
      </c>
    </row>
    <row r="49" spans="3:10" ht="77.25" customHeight="1" x14ac:dyDescent="0.25">
      <c r="C49" s="2">
        <v>34</v>
      </c>
      <c r="D49" s="90" t="s">
        <v>244</v>
      </c>
      <c r="E49" s="79" t="s">
        <v>122</v>
      </c>
      <c r="F49" s="91">
        <v>13757</v>
      </c>
      <c r="G49" s="69" t="s">
        <v>9</v>
      </c>
      <c r="H49" s="82">
        <v>50</v>
      </c>
      <c r="I49" s="108">
        <v>273.33333333333331</v>
      </c>
      <c r="J49" s="108">
        <f t="shared" si="4"/>
        <v>13666.666666666666</v>
      </c>
    </row>
    <row r="50" spans="3:10" ht="125.25" customHeight="1" x14ac:dyDescent="0.25">
      <c r="C50" s="2">
        <v>35</v>
      </c>
      <c r="D50" s="88" t="s">
        <v>37</v>
      </c>
      <c r="E50" s="67" t="s">
        <v>38</v>
      </c>
      <c r="F50" s="109"/>
      <c r="G50" s="69" t="s">
        <v>30</v>
      </c>
      <c r="H50" s="110">
        <v>1</v>
      </c>
      <c r="I50" s="108">
        <v>1650</v>
      </c>
      <c r="J50" s="108">
        <f t="shared" si="4"/>
        <v>1650</v>
      </c>
    </row>
    <row r="51" spans="3:10" ht="49.5" customHeight="1" x14ac:dyDescent="0.25">
      <c r="C51" s="2">
        <v>36</v>
      </c>
      <c r="D51" s="90" t="s">
        <v>245</v>
      </c>
      <c r="E51" s="79" t="s">
        <v>123</v>
      </c>
      <c r="F51" s="91">
        <v>13757</v>
      </c>
      <c r="G51" s="69" t="s">
        <v>9</v>
      </c>
      <c r="H51" s="82">
        <v>19</v>
      </c>
      <c r="I51" s="108">
        <v>390</v>
      </c>
      <c r="J51" s="108">
        <f t="shared" si="4"/>
        <v>7410</v>
      </c>
    </row>
    <row r="52" spans="3:10" ht="256.5" customHeight="1" x14ac:dyDescent="0.25">
      <c r="C52" s="2">
        <v>37</v>
      </c>
      <c r="D52" s="89" t="s">
        <v>39</v>
      </c>
      <c r="E52" s="74" t="s">
        <v>40</v>
      </c>
      <c r="F52" s="109"/>
      <c r="G52" s="69" t="s">
        <v>30</v>
      </c>
      <c r="H52" s="110">
        <v>12</v>
      </c>
      <c r="I52" s="108">
        <v>193.33333333333334</v>
      </c>
      <c r="J52" s="108">
        <f t="shared" si="4"/>
        <v>2320</v>
      </c>
    </row>
    <row r="53" spans="3:10" ht="102" customHeight="1" x14ac:dyDescent="0.25">
      <c r="C53" s="2">
        <v>38</v>
      </c>
      <c r="D53" s="90" t="s">
        <v>246</v>
      </c>
      <c r="E53" s="79" t="s">
        <v>124</v>
      </c>
      <c r="F53" s="91">
        <v>13757</v>
      </c>
      <c r="G53" s="96" t="s">
        <v>125</v>
      </c>
      <c r="H53" s="82">
        <v>20</v>
      </c>
      <c r="I53" s="108">
        <v>2591.3333333333335</v>
      </c>
      <c r="J53" s="108">
        <f t="shared" si="4"/>
        <v>51826.666666666672</v>
      </c>
    </row>
    <row r="54" spans="3:10" ht="99" customHeight="1" x14ac:dyDescent="0.25">
      <c r="C54" s="2">
        <v>39</v>
      </c>
      <c r="D54" s="88" t="s">
        <v>41</v>
      </c>
      <c r="E54" s="67" t="s">
        <v>42</v>
      </c>
      <c r="F54" s="109"/>
      <c r="G54" s="69" t="s">
        <v>30</v>
      </c>
      <c r="H54" s="70">
        <v>22</v>
      </c>
      <c r="I54" s="108">
        <v>535</v>
      </c>
      <c r="J54" s="108">
        <f t="shared" si="4"/>
        <v>11770</v>
      </c>
    </row>
    <row r="55" spans="3:10" ht="181.5" customHeight="1" x14ac:dyDescent="0.25">
      <c r="C55" s="21">
        <v>40</v>
      </c>
      <c r="D55" s="90" t="s">
        <v>247</v>
      </c>
      <c r="E55" s="79" t="s">
        <v>126</v>
      </c>
      <c r="F55" s="91">
        <v>13757</v>
      </c>
      <c r="G55" s="69" t="s">
        <v>9</v>
      </c>
      <c r="H55" s="70">
        <v>10</v>
      </c>
      <c r="I55" s="81">
        <v>301</v>
      </c>
      <c r="J55" s="81">
        <f>H55*I55</f>
        <v>3010</v>
      </c>
    </row>
    <row r="56" spans="3:10" ht="58.5" customHeight="1" x14ac:dyDescent="0.25">
      <c r="C56" s="21">
        <v>41</v>
      </c>
      <c r="D56" s="90" t="s">
        <v>248</v>
      </c>
      <c r="E56" s="79" t="s">
        <v>160</v>
      </c>
      <c r="F56" s="91">
        <v>13757</v>
      </c>
      <c r="G56" s="69" t="s">
        <v>9</v>
      </c>
      <c r="H56" s="82">
        <v>2</v>
      </c>
      <c r="I56" s="81">
        <v>3723</v>
      </c>
      <c r="J56" s="81">
        <f t="shared" ref="J56:J62" si="5">H56*I56</f>
        <v>7446</v>
      </c>
    </row>
    <row r="57" spans="3:10" ht="134.25" customHeight="1" x14ac:dyDescent="0.25">
      <c r="C57" s="21">
        <v>42</v>
      </c>
      <c r="D57" s="87" t="s">
        <v>43</v>
      </c>
      <c r="E57" s="105" t="s">
        <v>44</v>
      </c>
      <c r="F57" s="106"/>
      <c r="G57" s="104" t="s">
        <v>30</v>
      </c>
      <c r="H57" s="70">
        <v>28</v>
      </c>
      <c r="I57" s="81">
        <v>46.096666666666664</v>
      </c>
      <c r="J57" s="81">
        <f t="shared" si="5"/>
        <v>1290.7066666666665</v>
      </c>
    </row>
    <row r="58" spans="3:10" ht="99.75" customHeight="1" x14ac:dyDescent="0.25">
      <c r="C58" s="21">
        <v>43</v>
      </c>
      <c r="D58" s="90" t="s">
        <v>249</v>
      </c>
      <c r="E58" s="79" t="s">
        <v>162</v>
      </c>
      <c r="F58" s="91">
        <v>13757</v>
      </c>
      <c r="G58" s="69" t="s">
        <v>9</v>
      </c>
      <c r="H58" s="82">
        <v>28</v>
      </c>
      <c r="I58" s="81">
        <v>41</v>
      </c>
      <c r="J58" s="81">
        <f t="shared" si="5"/>
        <v>1148</v>
      </c>
    </row>
    <row r="59" spans="3:10" ht="64.5" customHeight="1" x14ac:dyDescent="0.25">
      <c r="C59" s="21">
        <v>44</v>
      </c>
      <c r="D59" s="88" t="s">
        <v>45</v>
      </c>
      <c r="E59" s="67" t="s">
        <v>46</v>
      </c>
      <c r="F59" s="103"/>
      <c r="G59" s="69" t="s">
        <v>30</v>
      </c>
      <c r="H59" s="70">
        <v>7</v>
      </c>
      <c r="I59" s="81">
        <v>49</v>
      </c>
      <c r="J59" s="81">
        <f t="shared" si="5"/>
        <v>343</v>
      </c>
    </row>
    <row r="60" spans="3:10" ht="51.75" customHeight="1" x14ac:dyDescent="0.25">
      <c r="C60" s="21">
        <v>45</v>
      </c>
      <c r="D60" s="90" t="s">
        <v>250</v>
      </c>
      <c r="E60" s="79" t="s">
        <v>127</v>
      </c>
      <c r="F60" s="91">
        <v>20460</v>
      </c>
      <c r="G60" s="69" t="s">
        <v>9</v>
      </c>
      <c r="H60" s="82">
        <v>14</v>
      </c>
      <c r="I60" s="81">
        <v>36.666666666666664</v>
      </c>
      <c r="J60" s="81">
        <f t="shared" si="5"/>
        <v>513.33333333333326</v>
      </c>
    </row>
    <row r="61" spans="3:10" ht="89.25" customHeight="1" x14ac:dyDescent="0.25">
      <c r="C61" s="21">
        <v>46</v>
      </c>
      <c r="D61" s="88" t="s">
        <v>47</v>
      </c>
      <c r="E61" s="67" t="s">
        <v>48</v>
      </c>
      <c r="F61" s="103"/>
      <c r="G61" s="69" t="s">
        <v>30</v>
      </c>
      <c r="H61" s="70">
        <v>15</v>
      </c>
      <c r="I61" s="81">
        <v>31.659999999999997</v>
      </c>
      <c r="J61" s="81">
        <f t="shared" si="5"/>
        <v>474.9</v>
      </c>
    </row>
    <row r="62" spans="3:10" ht="149.25" customHeight="1" x14ac:dyDescent="0.25">
      <c r="C62" s="21">
        <v>47</v>
      </c>
      <c r="D62" s="90" t="s">
        <v>251</v>
      </c>
      <c r="E62" s="79" t="s">
        <v>128</v>
      </c>
      <c r="F62" s="91">
        <v>19194</v>
      </c>
      <c r="G62" s="69" t="s">
        <v>9</v>
      </c>
      <c r="H62" s="82">
        <v>2</v>
      </c>
      <c r="I62" s="81">
        <v>1004.67</v>
      </c>
      <c r="J62" s="81">
        <f t="shared" si="5"/>
        <v>2009.34</v>
      </c>
    </row>
    <row r="63" spans="3:10" ht="69" customHeight="1" x14ac:dyDescent="0.25">
      <c r="C63" s="42"/>
      <c r="D63" s="43"/>
      <c r="E63" s="112"/>
      <c r="F63" s="112"/>
      <c r="G63" s="113"/>
      <c r="H63" s="114">
        <f>SUM(H38:H62)</f>
        <v>354</v>
      </c>
      <c r="I63" s="115">
        <f>SUM(I38:I62)</f>
        <v>18032.673333333336</v>
      </c>
      <c r="J63" s="115">
        <f>SUM(J38:J62)</f>
        <v>202119.89666666667</v>
      </c>
    </row>
    <row r="64" spans="3:10" ht="48" customHeight="1" x14ac:dyDescent="0.2">
      <c r="G64" s="38"/>
      <c r="H64" s="31"/>
    </row>
    <row r="65" spans="3:10" ht="52.5" customHeight="1" x14ac:dyDescent="0.25">
      <c r="C65" s="168" t="s">
        <v>173</v>
      </c>
      <c r="D65" s="169"/>
      <c r="E65" s="169"/>
      <c r="F65" s="169"/>
      <c r="G65" s="169"/>
      <c r="H65" s="169"/>
      <c r="I65" s="169"/>
      <c r="J65" s="170"/>
    </row>
    <row r="66" spans="3:10" ht="60" customHeight="1" x14ac:dyDescent="0.25">
      <c r="C66" s="22" t="s">
        <v>1</v>
      </c>
      <c r="D66" s="23" t="s">
        <v>2</v>
      </c>
      <c r="E66" s="22" t="s">
        <v>3</v>
      </c>
      <c r="F66" s="5" t="s">
        <v>103</v>
      </c>
      <c r="G66" s="24" t="s">
        <v>4</v>
      </c>
      <c r="H66" s="25" t="s">
        <v>168</v>
      </c>
      <c r="I66" s="20" t="s">
        <v>5</v>
      </c>
      <c r="J66" s="20" t="s">
        <v>6</v>
      </c>
    </row>
    <row r="67" spans="3:10" ht="261" customHeight="1" x14ac:dyDescent="0.25">
      <c r="C67" s="21">
        <v>48</v>
      </c>
      <c r="D67" s="90" t="s">
        <v>252</v>
      </c>
      <c r="E67" s="79" t="s">
        <v>129</v>
      </c>
      <c r="F67" s="91">
        <v>18155</v>
      </c>
      <c r="G67" s="91" t="s">
        <v>130</v>
      </c>
      <c r="H67" s="82">
        <v>16</v>
      </c>
      <c r="I67" s="108">
        <v>271.66666666666669</v>
      </c>
      <c r="J67" s="108">
        <f>H67*I67</f>
        <v>4346.666666666667</v>
      </c>
    </row>
    <row r="68" spans="3:10" ht="69" customHeight="1" x14ac:dyDescent="0.25">
      <c r="C68" s="21">
        <v>49</v>
      </c>
      <c r="D68" s="90" t="s">
        <v>187</v>
      </c>
      <c r="E68" s="79" t="s">
        <v>188</v>
      </c>
      <c r="F68" s="91">
        <v>449090</v>
      </c>
      <c r="G68" s="91" t="s">
        <v>131</v>
      </c>
      <c r="H68" s="82">
        <v>12</v>
      </c>
      <c r="I68" s="108">
        <v>113.33333333333333</v>
      </c>
      <c r="J68" s="108">
        <f t="shared" ref="J68:J80" si="6">H68*I68</f>
        <v>1360</v>
      </c>
    </row>
    <row r="69" spans="3:10" ht="135" customHeight="1" x14ac:dyDescent="0.25">
      <c r="C69" s="21">
        <v>50</v>
      </c>
      <c r="D69" s="87" t="s">
        <v>49</v>
      </c>
      <c r="E69" s="105" t="s">
        <v>50</v>
      </c>
      <c r="F69" s="117"/>
      <c r="G69" s="104" t="s">
        <v>9</v>
      </c>
      <c r="H69" s="70">
        <v>22</v>
      </c>
      <c r="I69" s="108">
        <v>118.33333333333333</v>
      </c>
      <c r="J69" s="108">
        <f t="shared" si="6"/>
        <v>2603.333333333333</v>
      </c>
    </row>
    <row r="70" spans="3:10" ht="105" customHeight="1" x14ac:dyDescent="0.25">
      <c r="C70" s="21">
        <v>51</v>
      </c>
      <c r="D70" s="87" t="s">
        <v>51</v>
      </c>
      <c r="E70" s="105" t="s">
        <v>52</v>
      </c>
      <c r="F70" s="117"/>
      <c r="G70" s="104" t="s">
        <v>9</v>
      </c>
      <c r="H70" s="70">
        <v>5</v>
      </c>
      <c r="I70" s="108">
        <v>200</v>
      </c>
      <c r="J70" s="108">
        <f t="shared" si="6"/>
        <v>1000</v>
      </c>
    </row>
    <row r="71" spans="3:10" ht="67.5" customHeight="1" x14ac:dyDescent="0.25">
      <c r="C71" s="21">
        <v>52</v>
      </c>
      <c r="D71" s="90" t="s">
        <v>253</v>
      </c>
      <c r="E71" s="79" t="s">
        <v>160</v>
      </c>
      <c r="F71" s="91">
        <v>20460</v>
      </c>
      <c r="G71" s="104" t="s">
        <v>9</v>
      </c>
      <c r="H71" s="82">
        <v>16</v>
      </c>
      <c r="I71" s="108">
        <v>123.33333333333333</v>
      </c>
      <c r="J71" s="108">
        <f t="shared" si="6"/>
        <v>1973.3333333333333</v>
      </c>
    </row>
    <row r="72" spans="3:10" ht="55.5" customHeight="1" x14ac:dyDescent="0.25">
      <c r="C72" s="21">
        <v>53</v>
      </c>
      <c r="D72" s="90" t="s">
        <v>254</v>
      </c>
      <c r="E72" s="79" t="s">
        <v>161</v>
      </c>
      <c r="F72" s="91">
        <v>20460</v>
      </c>
      <c r="G72" s="104" t="s">
        <v>9</v>
      </c>
      <c r="H72" s="82">
        <v>150</v>
      </c>
      <c r="I72" s="108">
        <v>14.473333333333334</v>
      </c>
      <c r="J72" s="108">
        <f t="shared" si="6"/>
        <v>2171</v>
      </c>
    </row>
    <row r="73" spans="3:10" ht="73.5" customHeight="1" x14ac:dyDescent="0.25">
      <c r="C73" s="21">
        <v>54</v>
      </c>
      <c r="D73" s="116" t="s">
        <v>53</v>
      </c>
      <c r="E73" s="105" t="s">
        <v>54</v>
      </c>
      <c r="F73" s="117"/>
      <c r="G73" s="104" t="s">
        <v>9</v>
      </c>
      <c r="H73" s="70">
        <v>18</v>
      </c>
      <c r="I73" s="108">
        <v>124</v>
      </c>
      <c r="J73" s="108">
        <f t="shared" si="6"/>
        <v>2232</v>
      </c>
    </row>
    <row r="74" spans="3:10" ht="105" customHeight="1" x14ac:dyDescent="0.25">
      <c r="C74" s="21">
        <v>55</v>
      </c>
      <c r="D74" s="90" t="s">
        <v>255</v>
      </c>
      <c r="E74" s="79" t="s">
        <v>132</v>
      </c>
      <c r="F74" s="118"/>
      <c r="G74" s="104" t="s">
        <v>9</v>
      </c>
      <c r="H74" s="70">
        <v>29</v>
      </c>
      <c r="I74" s="108">
        <v>196.66666666666666</v>
      </c>
      <c r="J74" s="108">
        <f t="shared" si="6"/>
        <v>5703.333333333333</v>
      </c>
    </row>
    <row r="75" spans="3:10" ht="100.5" customHeight="1" x14ac:dyDescent="0.25">
      <c r="C75" s="21">
        <v>56</v>
      </c>
      <c r="D75" s="161" t="s">
        <v>256</v>
      </c>
      <c r="E75" s="162" t="s">
        <v>133</v>
      </c>
      <c r="F75" s="96">
        <v>13757</v>
      </c>
      <c r="G75" s="104" t="s">
        <v>9</v>
      </c>
      <c r="H75" s="70">
        <v>3</v>
      </c>
      <c r="I75" s="108">
        <v>550</v>
      </c>
      <c r="J75" s="108">
        <f t="shared" si="6"/>
        <v>1650</v>
      </c>
    </row>
    <row r="76" spans="3:10" ht="72.75" customHeight="1" x14ac:dyDescent="0.25">
      <c r="C76" s="21">
        <v>57</v>
      </c>
      <c r="D76" s="90" t="s">
        <v>257</v>
      </c>
      <c r="E76" s="79" t="s">
        <v>134</v>
      </c>
      <c r="F76" s="91">
        <v>20460</v>
      </c>
      <c r="G76" s="104" t="s">
        <v>9</v>
      </c>
      <c r="H76" s="82">
        <v>1052</v>
      </c>
      <c r="I76" s="108">
        <v>19.603333333333335</v>
      </c>
      <c r="J76" s="108">
        <f t="shared" si="6"/>
        <v>20622.706666666669</v>
      </c>
    </row>
    <row r="77" spans="3:10" ht="57" customHeight="1" x14ac:dyDescent="0.25">
      <c r="C77" s="21">
        <v>58</v>
      </c>
      <c r="D77" s="90" t="s">
        <v>258</v>
      </c>
      <c r="E77" s="79" t="s">
        <v>135</v>
      </c>
      <c r="F77" s="91">
        <v>20460</v>
      </c>
      <c r="G77" s="104" t="s">
        <v>9</v>
      </c>
      <c r="H77" s="82">
        <v>1003</v>
      </c>
      <c r="I77" s="108">
        <v>37.333333333333336</v>
      </c>
      <c r="J77" s="108">
        <f t="shared" si="6"/>
        <v>37445.333333333336</v>
      </c>
    </row>
    <row r="78" spans="3:10" ht="65.099999999999994" customHeight="1" x14ac:dyDescent="0.25">
      <c r="C78" s="21">
        <v>59</v>
      </c>
      <c r="D78" s="87" t="s">
        <v>206</v>
      </c>
      <c r="E78" s="105" t="s">
        <v>217</v>
      </c>
      <c r="F78" s="104"/>
      <c r="G78" s="104" t="s">
        <v>55</v>
      </c>
      <c r="H78" s="70">
        <v>300</v>
      </c>
      <c r="I78" s="108">
        <v>6.4333333333333336</v>
      </c>
      <c r="J78" s="108">
        <f t="shared" si="6"/>
        <v>1930</v>
      </c>
    </row>
    <row r="79" spans="3:10" ht="65.099999999999994" customHeight="1" x14ac:dyDescent="0.25">
      <c r="C79" s="21">
        <v>60</v>
      </c>
      <c r="D79" s="87" t="s">
        <v>205</v>
      </c>
      <c r="E79" s="105" t="s">
        <v>207</v>
      </c>
      <c r="F79" s="104"/>
      <c r="G79" s="104" t="s">
        <v>55</v>
      </c>
      <c r="H79" s="70">
        <v>500</v>
      </c>
      <c r="I79" s="108">
        <v>8.3033333333333328</v>
      </c>
      <c r="J79" s="108">
        <f t="shared" si="6"/>
        <v>4151.6666666666661</v>
      </c>
    </row>
    <row r="80" spans="3:10" ht="192" customHeight="1" x14ac:dyDescent="0.25">
      <c r="C80" s="21">
        <v>61</v>
      </c>
      <c r="D80" s="90" t="s">
        <v>259</v>
      </c>
      <c r="E80" s="79" t="s">
        <v>136</v>
      </c>
      <c r="F80" s="91">
        <v>20460</v>
      </c>
      <c r="G80" s="104" t="s">
        <v>9</v>
      </c>
      <c r="H80" s="82">
        <v>10</v>
      </c>
      <c r="I80" s="108">
        <v>63</v>
      </c>
      <c r="J80" s="108">
        <f t="shared" si="6"/>
        <v>630</v>
      </c>
    </row>
    <row r="81" spans="3:10" ht="52.5" customHeight="1" x14ac:dyDescent="0.3">
      <c r="C81" s="45"/>
      <c r="D81" s="58"/>
      <c r="E81" s="119"/>
      <c r="F81" s="120"/>
      <c r="G81" s="100"/>
      <c r="H81" s="114">
        <f>SUM(H69:H80)</f>
        <v>3108</v>
      </c>
      <c r="I81" s="121">
        <f>SUM(I67:I80)</f>
        <v>1846.4799999999998</v>
      </c>
      <c r="J81" s="121">
        <f>SUM(J67:J80)</f>
        <v>87819.373333333337</v>
      </c>
    </row>
    <row r="82" spans="3:10" ht="44.25" customHeight="1" x14ac:dyDescent="0.2">
      <c r="G82" s="38"/>
      <c r="H82" s="31"/>
    </row>
    <row r="83" spans="3:10" ht="57" customHeight="1" x14ac:dyDescent="0.25">
      <c r="C83" s="168" t="s">
        <v>174</v>
      </c>
      <c r="D83" s="169"/>
      <c r="E83" s="169"/>
      <c r="F83" s="169"/>
      <c r="G83" s="169"/>
      <c r="H83" s="169"/>
      <c r="I83" s="169"/>
      <c r="J83" s="170"/>
    </row>
    <row r="84" spans="3:10" ht="49.5" customHeight="1" x14ac:dyDescent="0.25">
      <c r="C84" s="3" t="s">
        <v>1</v>
      </c>
      <c r="D84" s="4" t="s">
        <v>2</v>
      </c>
      <c r="E84" s="3" t="s">
        <v>3</v>
      </c>
      <c r="F84" s="5" t="s">
        <v>103</v>
      </c>
      <c r="G84" s="1" t="s">
        <v>4</v>
      </c>
      <c r="H84" s="6" t="s">
        <v>168</v>
      </c>
      <c r="I84" s="9" t="s">
        <v>5</v>
      </c>
      <c r="J84" s="9" t="s">
        <v>6</v>
      </c>
    </row>
    <row r="85" spans="3:10" ht="174.75" customHeight="1" x14ac:dyDescent="0.25">
      <c r="C85" s="2">
        <v>62</v>
      </c>
      <c r="D85" s="88" t="s">
        <v>56</v>
      </c>
      <c r="E85" s="67" t="s">
        <v>57</v>
      </c>
      <c r="F85" s="109"/>
      <c r="G85" s="122" t="s">
        <v>9</v>
      </c>
      <c r="H85" s="70">
        <v>50</v>
      </c>
      <c r="I85" s="108">
        <v>5422.6166666666668</v>
      </c>
      <c r="J85" s="108">
        <f>H85*I85</f>
        <v>271130.83333333331</v>
      </c>
    </row>
    <row r="86" spans="3:10" ht="77.25" customHeight="1" x14ac:dyDescent="0.25">
      <c r="C86" s="2">
        <v>63</v>
      </c>
      <c r="D86" s="90" t="s">
        <v>260</v>
      </c>
      <c r="E86" s="79" t="s">
        <v>137</v>
      </c>
      <c r="F86" s="91">
        <v>20460</v>
      </c>
      <c r="G86" s="122" t="s">
        <v>9</v>
      </c>
      <c r="H86" s="82">
        <v>110</v>
      </c>
      <c r="I86" s="108">
        <v>294.12666666666667</v>
      </c>
      <c r="J86" s="108">
        <f t="shared" ref="J86:J88" si="7">H86*I86</f>
        <v>32353.933333333334</v>
      </c>
    </row>
    <row r="87" spans="3:10" ht="62.25" customHeight="1" x14ac:dyDescent="0.25">
      <c r="C87" s="2">
        <v>64</v>
      </c>
      <c r="D87" s="90" t="s">
        <v>261</v>
      </c>
      <c r="E87" s="79" t="s">
        <v>139</v>
      </c>
      <c r="F87" s="91">
        <v>20460</v>
      </c>
      <c r="G87" s="122" t="s">
        <v>9</v>
      </c>
      <c r="H87" s="82">
        <v>18</v>
      </c>
      <c r="I87" s="108">
        <v>282</v>
      </c>
      <c r="J87" s="108">
        <f t="shared" si="7"/>
        <v>5076</v>
      </c>
    </row>
    <row r="88" spans="3:10" ht="88.5" customHeight="1" x14ac:dyDescent="0.25">
      <c r="C88" s="2">
        <v>65</v>
      </c>
      <c r="D88" s="90" t="s">
        <v>204</v>
      </c>
      <c r="E88" s="95" t="s">
        <v>138</v>
      </c>
      <c r="F88" s="91">
        <v>17019</v>
      </c>
      <c r="G88" s="122" t="s">
        <v>9</v>
      </c>
      <c r="H88" s="82">
        <v>200</v>
      </c>
      <c r="I88" s="108">
        <v>32</v>
      </c>
      <c r="J88" s="108">
        <f t="shared" si="7"/>
        <v>6400</v>
      </c>
    </row>
    <row r="89" spans="3:10" ht="89.25" customHeight="1" x14ac:dyDescent="0.3">
      <c r="C89" s="36"/>
      <c r="D89" s="57"/>
      <c r="E89" s="98"/>
      <c r="F89" s="99"/>
      <c r="G89" s="100"/>
      <c r="H89" s="114">
        <f>SUM(H85:H88)</f>
        <v>378</v>
      </c>
      <c r="I89" s="123">
        <f>SUM(I85:I88)</f>
        <v>6030.7433333333338</v>
      </c>
      <c r="J89" s="107">
        <f>SUM(J85:J88)</f>
        <v>314960.76666666666</v>
      </c>
    </row>
    <row r="90" spans="3:10" ht="27" customHeight="1" x14ac:dyDescent="0.2">
      <c r="G90" s="38"/>
      <c r="H90" s="31"/>
    </row>
    <row r="91" spans="3:10" x14ac:dyDescent="0.2">
      <c r="C91" s="36"/>
      <c r="D91" s="57"/>
      <c r="E91" s="59"/>
      <c r="F91" s="36"/>
      <c r="G91" s="37"/>
      <c r="H91" s="35"/>
      <c r="I91" s="35"/>
    </row>
    <row r="92" spans="3:10" ht="54.6" customHeight="1" x14ac:dyDescent="0.25">
      <c r="C92" s="168" t="s">
        <v>175</v>
      </c>
      <c r="D92" s="169"/>
      <c r="E92" s="169"/>
      <c r="F92" s="169"/>
      <c r="G92" s="169"/>
      <c r="H92" s="169"/>
      <c r="I92" s="169"/>
      <c r="J92" s="170"/>
    </row>
    <row r="93" spans="3:10" ht="68.45" customHeight="1" x14ac:dyDescent="0.25">
      <c r="C93" s="3" t="s">
        <v>1</v>
      </c>
      <c r="D93" s="4" t="s">
        <v>2</v>
      </c>
      <c r="E93" s="3" t="s">
        <v>3</v>
      </c>
      <c r="F93" s="5" t="s">
        <v>103</v>
      </c>
      <c r="G93" s="1" t="s">
        <v>4</v>
      </c>
      <c r="H93" s="6" t="s">
        <v>168</v>
      </c>
      <c r="I93" s="9" t="s">
        <v>5</v>
      </c>
      <c r="J93" s="9" t="s">
        <v>6</v>
      </c>
    </row>
    <row r="94" spans="3:10" ht="83.25" customHeight="1" x14ac:dyDescent="0.25">
      <c r="C94" s="2">
        <v>66</v>
      </c>
      <c r="D94" s="88" t="s">
        <v>58</v>
      </c>
      <c r="E94" s="67" t="s">
        <v>59</v>
      </c>
      <c r="F94" s="109"/>
      <c r="G94" s="122" t="s">
        <v>55</v>
      </c>
      <c r="H94" s="124">
        <v>2170</v>
      </c>
      <c r="I94" s="108">
        <v>0.91</v>
      </c>
      <c r="J94" s="108">
        <f>H94*I94</f>
        <v>1974.7</v>
      </c>
    </row>
    <row r="95" spans="3:10" ht="48" customHeight="1" x14ac:dyDescent="0.25">
      <c r="C95" s="2">
        <v>67</v>
      </c>
      <c r="D95" s="90" t="s">
        <v>262</v>
      </c>
      <c r="E95" s="79" t="s">
        <v>189</v>
      </c>
      <c r="F95" s="91">
        <v>445484</v>
      </c>
      <c r="G95" s="91" t="s">
        <v>142</v>
      </c>
      <c r="H95" s="125">
        <v>8000</v>
      </c>
      <c r="I95" s="108">
        <v>2.3000000000000003</v>
      </c>
      <c r="J95" s="108">
        <f t="shared" ref="J95:J104" si="8">H95*I95</f>
        <v>18400.000000000004</v>
      </c>
    </row>
    <row r="96" spans="3:10" ht="210.75" customHeight="1" x14ac:dyDescent="0.25">
      <c r="C96" s="2">
        <v>68</v>
      </c>
      <c r="D96" s="90" t="s">
        <v>263</v>
      </c>
      <c r="E96" s="79" t="s">
        <v>190</v>
      </c>
      <c r="F96" s="91">
        <v>3697</v>
      </c>
      <c r="G96" s="91" t="s">
        <v>144</v>
      </c>
      <c r="H96" s="125">
        <v>5000</v>
      </c>
      <c r="I96" s="108">
        <v>27.306666666666668</v>
      </c>
      <c r="J96" s="108">
        <f t="shared" si="8"/>
        <v>136533.33333333334</v>
      </c>
    </row>
    <row r="97" spans="1:13" ht="102" customHeight="1" x14ac:dyDescent="0.25">
      <c r="C97" s="2">
        <v>69</v>
      </c>
      <c r="D97" s="90" t="s">
        <v>264</v>
      </c>
      <c r="E97" s="79" t="s">
        <v>143</v>
      </c>
      <c r="F97" s="91">
        <v>3697</v>
      </c>
      <c r="G97" s="91" t="s">
        <v>144</v>
      </c>
      <c r="H97" s="125">
        <v>5000</v>
      </c>
      <c r="I97" s="108">
        <v>68</v>
      </c>
      <c r="J97" s="108">
        <f t="shared" si="8"/>
        <v>340000</v>
      </c>
    </row>
    <row r="98" spans="1:13" ht="42.95" customHeight="1" x14ac:dyDescent="0.25">
      <c r="C98" s="2">
        <v>70</v>
      </c>
      <c r="D98" s="90" t="s">
        <v>265</v>
      </c>
      <c r="E98" s="79" t="s">
        <v>141</v>
      </c>
      <c r="F98" s="91">
        <v>445485</v>
      </c>
      <c r="G98" s="91" t="s">
        <v>141</v>
      </c>
      <c r="H98" s="125">
        <v>54</v>
      </c>
      <c r="I98" s="108">
        <v>21.666666666666668</v>
      </c>
      <c r="J98" s="108">
        <f t="shared" si="8"/>
        <v>1170</v>
      </c>
    </row>
    <row r="99" spans="1:13" ht="120.75" customHeight="1" x14ac:dyDescent="0.25">
      <c r="C99" s="2">
        <v>71</v>
      </c>
      <c r="D99" s="88" t="s">
        <v>60</v>
      </c>
      <c r="E99" s="126" t="s">
        <v>61</v>
      </c>
      <c r="F99" s="109"/>
      <c r="G99" s="122" t="s">
        <v>55</v>
      </c>
      <c r="H99" s="124">
        <v>40</v>
      </c>
      <c r="I99" s="108">
        <v>30.840000000000003</v>
      </c>
      <c r="J99" s="108">
        <f t="shared" si="8"/>
        <v>1233.6000000000001</v>
      </c>
    </row>
    <row r="100" spans="1:13" ht="99" customHeight="1" x14ac:dyDescent="0.25">
      <c r="C100" s="2">
        <v>72</v>
      </c>
      <c r="D100" s="88" t="s">
        <v>62</v>
      </c>
      <c r="E100" s="126" t="s">
        <v>63</v>
      </c>
      <c r="F100" s="109"/>
      <c r="G100" s="122" t="s">
        <v>55</v>
      </c>
      <c r="H100" s="124">
        <v>10</v>
      </c>
      <c r="I100" s="108">
        <v>398.66666666666669</v>
      </c>
      <c r="J100" s="108">
        <f t="shared" si="8"/>
        <v>3986.666666666667</v>
      </c>
    </row>
    <row r="101" spans="1:13" ht="151.5" customHeight="1" x14ac:dyDescent="0.25">
      <c r="C101" s="2">
        <v>73</v>
      </c>
      <c r="D101" s="90" t="s">
        <v>266</v>
      </c>
      <c r="E101" s="127" t="s">
        <v>191</v>
      </c>
      <c r="F101" s="91">
        <v>3697</v>
      </c>
      <c r="G101" s="91" t="s">
        <v>140</v>
      </c>
      <c r="H101" s="125">
        <v>7977</v>
      </c>
      <c r="I101" s="108">
        <v>95.666666666666671</v>
      </c>
      <c r="J101" s="108">
        <f t="shared" si="8"/>
        <v>763133</v>
      </c>
    </row>
    <row r="102" spans="1:13" ht="65.25" customHeight="1" x14ac:dyDescent="0.25">
      <c r="C102" s="2">
        <v>74</v>
      </c>
      <c r="D102" s="90" t="s">
        <v>267</v>
      </c>
      <c r="E102" s="127" t="s">
        <v>192</v>
      </c>
      <c r="F102" s="91">
        <v>3697</v>
      </c>
      <c r="G102" s="91" t="s">
        <v>140</v>
      </c>
      <c r="H102" s="124">
        <v>5500</v>
      </c>
      <c r="I102" s="108">
        <v>18.666666666666668</v>
      </c>
      <c r="J102" s="108">
        <f t="shared" si="8"/>
        <v>102666.66666666667</v>
      </c>
    </row>
    <row r="103" spans="1:13" ht="132.75" customHeight="1" x14ac:dyDescent="0.25">
      <c r="A103" s="29"/>
      <c r="B103" s="29"/>
      <c r="C103" s="2">
        <v>75</v>
      </c>
      <c r="D103" s="90" t="s">
        <v>268</v>
      </c>
      <c r="E103" s="127" t="s">
        <v>193</v>
      </c>
      <c r="F103" s="91">
        <v>3697</v>
      </c>
      <c r="G103" s="91" t="s">
        <v>140</v>
      </c>
      <c r="H103" s="124">
        <v>5500</v>
      </c>
      <c r="I103" s="108">
        <v>18.996666666666666</v>
      </c>
      <c r="J103" s="108">
        <f t="shared" si="8"/>
        <v>104481.66666666666</v>
      </c>
      <c r="K103" s="29"/>
      <c r="L103" s="29"/>
      <c r="M103" s="29"/>
    </row>
    <row r="104" spans="1:13" ht="408.75" customHeight="1" x14ac:dyDescent="0.25">
      <c r="A104" s="29"/>
      <c r="B104" s="29"/>
      <c r="C104" s="2">
        <v>76</v>
      </c>
      <c r="D104" s="88" t="s">
        <v>64</v>
      </c>
      <c r="E104" s="66" t="s">
        <v>194</v>
      </c>
      <c r="F104" s="69"/>
      <c r="G104" s="91" t="s">
        <v>140</v>
      </c>
      <c r="H104" s="124">
        <v>5000</v>
      </c>
      <c r="I104" s="108">
        <v>15.833333333333334</v>
      </c>
      <c r="J104" s="108">
        <f t="shared" si="8"/>
        <v>79166.666666666672</v>
      </c>
      <c r="K104" s="29"/>
      <c r="L104" s="29"/>
      <c r="M104" s="29"/>
    </row>
    <row r="105" spans="1:13" ht="59.25" customHeight="1" x14ac:dyDescent="0.25">
      <c r="A105" s="29"/>
      <c r="B105" s="29"/>
      <c r="C105" s="46"/>
      <c r="D105" s="47"/>
      <c r="E105" s="128"/>
      <c r="F105" s="128"/>
      <c r="G105" s="129"/>
      <c r="H105" s="114">
        <f>SUM(H94:H104)</f>
        <v>44251</v>
      </c>
      <c r="I105" s="121">
        <f>SUM(I94:I104)</f>
        <v>698.85333333333335</v>
      </c>
      <c r="J105" s="121">
        <f>SUM(J94:J104)</f>
        <v>1552746.3000000003</v>
      </c>
      <c r="K105" s="29"/>
      <c r="L105" s="29"/>
      <c r="M105" s="29"/>
    </row>
    <row r="106" spans="1:13" ht="40.5" customHeight="1" x14ac:dyDescent="0.2">
      <c r="A106" s="29"/>
      <c r="B106" s="29"/>
      <c r="G106" s="38"/>
      <c r="H106" s="31"/>
      <c r="K106" s="29"/>
      <c r="L106" s="29"/>
      <c r="M106" s="29"/>
    </row>
    <row r="107" spans="1:13" ht="44.25" customHeight="1" x14ac:dyDescent="0.25">
      <c r="A107" s="29"/>
      <c r="B107" s="29"/>
      <c r="C107" s="168" t="s">
        <v>176</v>
      </c>
      <c r="D107" s="169"/>
      <c r="E107" s="169"/>
      <c r="F107" s="169"/>
      <c r="G107" s="169"/>
      <c r="H107" s="169"/>
      <c r="I107" s="169"/>
      <c r="J107" s="170"/>
      <c r="K107" s="29"/>
      <c r="L107" s="29"/>
      <c r="M107" s="29"/>
    </row>
    <row r="108" spans="1:13" ht="66.75" customHeight="1" x14ac:dyDescent="0.25">
      <c r="A108" s="29"/>
      <c r="B108" s="29"/>
      <c r="C108" s="3" t="s">
        <v>1</v>
      </c>
      <c r="D108" s="4" t="s">
        <v>2</v>
      </c>
      <c r="E108" s="3" t="s">
        <v>3</v>
      </c>
      <c r="F108" s="5" t="s">
        <v>184</v>
      </c>
      <c r="G108" s="19" t="s">
        <v>4</v>
      </c>
      <c r="H108" s="6" t="s">
        <v>168</v>
      </c>
      <c r="I108" s="20" t="s">
        <v>5</v>
      </c>
      <c r="J108" s="20" t="s">
        <v>6</v>
      </c>
      <c r="K108" s="29"/>
      <c r="L108" s="29"/>
      <c r="M108" s="29"/>
    </row>
    <row r="109" spans="1:13" ht="48.75" customHeight="1" thickBot="1" x14ac:dyDescent="0.3">
      <c r="A109" s="29"/>
      <c r="B109" s="29"/>
      <c r="C109" s="48">
        <v>77</v>
      </c>
      <c r="D109" s="130" t="s">
        <v>269</v>
      </c>
      <c r="E109" s="131" t="s">
        <v>157</v>
      </c>
      <c r="F109" s="132">
        <v>2224</v>
      </c>
      <c r="G109" s="92" t="s">
        <v>9</v>
      </c>
      <c r="H109" s="133">
        <v>19</v>
      </c>
      <c r="I109" s="93">
        <v>455.81</v>
      </c>
      <c r="J109" s="93">
        <f>H109*I109</f>
        <v>8660.39</v>
      </c>
      <c r="K109" s="29"/>
      <c r="L109" s="29"/>
      <c r="M109" s="29"/>
    </row>
    <row r="110" spans="1:13" ht="165.75" customHeight="1" thickBot="1" x14ac:dyDescent="0.3">
      <c r="A110" s="29"/>
      <c r="B110" s="29"/>
      <c r="C110" s="48">
        <v>78</v>
      </c>
      <c r="D110" s="88" t="s">
        <v>65</v>
      </c>
      <c r="E110" s="67" t="s">
        <v>66</v>
      </c>
      <c r="F110" s="67"/>
      <c r="G110" s="92" t="s">
        <v>9</v>
      </c>
      <c r="H110" s="124">
        <v>24</v>
      </c>
      <c r="I110" s="93">
        <v>23.333333333333332</v>
      </c>
      <c r="J110" s="93">
        <f t="shared" ref="J110:J113" si="9">H110*I110</f>
        <v>560</v>
      </c>
      <c r="K110" s="29"/>
      <c r="L110" s="29"/>
      <c r="M110" s="29"/>
    </row>
    <row r="111" spans="1:13" s="30" customFormat="1" ht="132" customHeight="1" thickBot="1" x14ac:dyDescent="0.3">
      <c r="A111" s="29"/>
      <c r="B111" s="29"/>
      <c r="C111" s="48">
        <v>79</v>
      </c>
      <c r="D111" s="88" t="s">
        <v>67</v>
      </c>
      <c r="E111" s="67" t="s">
        <v>68</v>
      </c>
      <c r="F111" s="67"/>
      <c r="G111" s="92" t="s">
        <v>9</v>
      </c>
      <c r="H111" s="124">
        <v>1</v>
      </c>
      <c r="I111" s="93">
        <v>395.66666666666669</v>
      </c>
      <c r="J111" s="93">
        <f t="shared" si="9"/>
        <v>395.66666666666669</v>
      </c>
      <c r="K111" s="29"/>
      <c r="L111" s="29"/>
      <c r="M111" s="29"/>
    </row>
    <row r="112" spans="1:13" s="30" customFormat="1" ht="144.75" customHeight="1" thickBot="1" x14ac:dyDescent="0.3">
      <c r="A112" s="29"/>
      <c r="B112" s="29"/>
      <c r="C112" s="48">
        <v>80</v>
      </c>
      <c r="D112" s="88" t="s">
        <v>69</v>
      </c>
      <c r="E112" s="67" t="s">
        <v>70</v>
      </c>
      <c r="F112" s="67"/>
      <c r="G112" s="92" t="s">
        <v>9</v>
      </c>
      <c r="H112" s="124">
        <v>2</v>
      </c>
      <c r="I112" s="93">
        <v>151.66666666666666</v>
      </c>
      <c r="J112" s="93">
        <f t="shared" si="9"/>
        <v>303.33333333333331</v>
      </c>
      <c r="K112" s="29"/>
      <c r="L112" s="29"/>
      <c r="M112" s="29"/>
    </row>
    <row r="113" spans="1:17" ht="111" customHeight="1" thickBot="1" x14ac:dyDescent="0.3">
      <c r="A113" s="29"/>
      <c r="B113" s="29"/>
      <c r="C113" s="48">
        <v>81</v>
      </c>
      <c r="D113" s="88" t="s">
        <v>71</v>
      </c>
      <c r="E113" s="67" t="s">
        <v>72</v>
      </c>
      <c r="F113" s="67"/>
      <c r="G113" s="92" t="s">
        <v>9</v>
      </c>
      <c r="H113" s="124">
        <v>20</v>
      </c>
      <c r="I113" s="93">
        <v>4200</v>
      </c>
      <c r="J113" s="93">
        <f t="shared" si="9"/>
        <v>84000</v>
      </c>
      <c r="K113" s="29"/>
      <c r="L113" s="29"/>
      <c r="M113" s="29"/>
    </row>
    <row r="114" spans="1:17" ht="35.450000000000003" customHeight="1" x14ac:dyDescent="0.25">
      <c r="E114" s="83"/>
      <c r="F114" s="83"/>
      <c r="G114" s="100"/>
      <c r="H114" s="85">
        <f>SUM(H110:H113)</f>
        <v>47</v>
      </c>
      <c r="I114" s="86">
        <f>SUM(I109:I113)</f>
        <v>5226.4766666666665</v>
      </c>
      <c r="J114" s="86">
        <f>SUM(J109:J113)</f>
        <v>93919.39</v>
      </c>
    </row>
    <row r="115" spans="1:17" ht="36" customHeight="1" x14ac:dyDescent="0.2">
      <c r="G115" s="38"/>
      <c r="H115" s="31"/>
    </row>
    <row r="116" spans="1:17" ht="60" customHeight="1" x14ac:dyDescent="0.25">
      <c r="C116" s="168" t="s">
        <v>177</v>
      </c>
      <c r="D116" s="169"/>
      <c r="E116" s="169"/>
      <c r="F116" s="169"/>
      <c r="G116" s="169"/>
      <c r="H116" s="169"/>
      <c r="I116" s="169"/>
      <c r="J116" s="170"/>
    </row>
    <row r="117" spans="1:17" ht="47.25" x14ac:dyDescent="0.25">
      <c r="C117" s="22" t="s">
        <v>1</v>
      </c>
      <c r="D117" s="23" t="s">
        <v>2</v>
      </c>
      <c r="E117" s="22"/>
      <c r="F117" s="10" t="s">
        <v>184</v>
      </c>
      <c r="G117" s="24" t="s">
        <v>4</v>
      </c>
      <c r="H117" s="25" t="s">
        <v>168</v>
      </c>
      <c r="I117" s="49" t="s">
        <v>5</v>
      </c>
      <c r="J117" s="49" t="s">
        <v>6</v>
      </c>
    </row>
    <row r="118" spans="1:17" ht="210.75" customHeight="1" x14ac:dyDescent="0.25">
      <c r="C118" s="21">
        <v>82</v>
      </c>
      <c r="D118" s="134" t="s">
        <v>195</v>
      </c>
      <c r="E118" s="141" t="s">
        <v>199</v>
      </c>
      <c r="F118" s="91">
        <v>619398</v>
      </c>
      <c r="G118" s="122" t="s">
        <v>55</v>
      </c>
      <c r="H118" s="142">
        <v>15000</v>
      </c>
      <c r="I118" s="108">
        <v>18.773333333333337</v>
      </c>
      <c r="J118" s="108">
        <f>H118*I118</f>
        <v>281600.00000000006</v>
      </c>
    </row>
    <row r="119" spans="1:17" ht="75" customHeight="1" x14ac:dyDescent="0.25">
      <c r="C119" s="21">
        <v>83</v>
      </c>
      <c r="D119" s="90" t="s">
        <v>270</v>
      </c>
      <c r="E119" s="141" t="s">
        <v>196</v>
      </c>
      <c r="F119" s="91">
        <v>18724</v>
      </c>
      <c r="G119" s="122" t="s">
        <v>55</v>
      </c>
      <c r="H119" s="142">
        <v>20</v>
      </c>
      <c r="I119" s="108">
        <v>180.44333333333336</v>
      </c>
      <c r="J119" s="108">
        <f t="shared" ref="J119:J127" si="10">H119*I119</f>
        <v>3608.8666666666672</v>
      </c>
    </row>
    <row r="120" spans="1:17" ht="111" customHeight="1" x14ac:dyDescent="0.25">
      <c r="C120" s="21">
        <v>84</v>
      </c>
      <c r="D120" s="87" t="s">
        <v>73</v>
      </c>
      <c r="E120" s="67" t="s">
        <v>74</v>
      </c>
      <c r="F120" s="109"/>
      <c r="G120" s="122" t="s">
        <v>55</v>
      </c>
      <c r="H120" s="142">
        <v>15</v>
      </c>
      <c r="I120" s="108">
        <v>216.66666666666666</v>
      </c>
      <c r="J120" s="108">
        <f t="shared" si="10"/>
        <v>3250</v>
      </c>
    </row>
    <row r="121" spans="1:17" ht="210.75" customHeight="1" x14ac:dyDescent="0.25">
      <c r="C121" s="21">
        <v>85</v>
      </c>
      <c r="D121" s="135" t="s">
        <v>271</v>
      </c>
      <c r="E121" s="141" t="s">
        <v>198</v>
      </c>
      <c r="F121" s="91">
        <v>450706</v>
      </c>
      <c r="G121" s="122" t="s">
        <v>55</v>
      </c>
      <c r="H121" s="142">
        <v>10500</v>
      </c>
      <c r="I121" s="108">
        <v>45.75</v>
      </c>
      <c r="J121" s="108">
        <f t="shared" si="10"/>
        <v>480375</v>
      </c>
    </row>
    <row r="122" spans="1:17" ht="236.25" customHeight="1" x14ac:dyDescent="0.25">
      <c r="C122" s="21">
        <v>86</v>
      </c>
      <c r="D122" s="136" t="s">
        <v>211</v>
      </c>
      <c r="E122" s="67" t="s">
        <v>75</v>
      </c>
      <c r="F122" s="109"/>
      <c r="G122" s="122" t="s">
        <v>55</v>
      </c>
      <c r="H122" s="142">
        <v>5000</v>
      </c>
      <c r="I122" s="108">
        <v>10.483333333333333</v>
      </c>
      <c r="J122" s="108">
        <f t="shared" si="10"/>
        <v>52416.666666666664</v>
      </c>
    </row>
    <row r="123" spans="1:17" ht="211.5" customHeight="1" x14ac:dyDescent="0.25">
      <c r="C123" s="21">
        <v>87</v>
      </c>
      <c r="D123" s="137" t="s">
        <v>212</v>
      </c>
      <c r="E123" s="67" t="s">
        <v>197</v>
      </c>
      <c r="F123" s="109"/>
      <c r="G123" s="122" t="s">
        <v>55</v>
      </c>
      <c r="H123" s="142">
        <v>700</v>
      </c>
      <c r="I123" s="108">
        <v>11.103333333333333</v>
      </c>
      <c r="J123" s="108">
        <f t="shared" si="10"/>
        <v>7772.333333333333</v>
      </c>
    </row>
    <row r="124" spans="1:17" ht="228" customHeight="1" x14ac:dyDescent="0.25">
      <c r="C124" s="21">
        <v>88</v>
      </c>
      <c r="D124" s="135" t="s">
        <v>216</v>
      </c>
      <c r="E124" s="141" t="s">
        <v>218</v>
      </c>
      <c r="F124" s="91">
        <v>275454</v>
      </c>
      <c r="G124" s="122" t="s">
        <v>55</v>
      </c>
      <c r="H124" s="142">
        <v>300</v>
      </c>
      <c r="I124" s="108">
        <v>30.076666666666668</v>
      </c>
      <c r="J124" s="108">
        <f t="shared" si="10"/>
        <v>9023</v>
      </c>
    </row>
    <row r="125" spans="1:17" ht="210.75" customHeight="1" x14ac:dyDescent="0.25">
      <c r="C125" s="2">
        <v>89</v>
      </c>
      <c r="D125" s="138" t="s">
        <v>200</v>
      </c>
      <c r="E125" s="67" t="s">
        <v>277</v>
      </c>
      <c r="F125" s="109"/>
      <c r="G125" s="122" t="s">
        <v>55</v>
      </c>
      <c r="H125" s="142">
        <v>3000</v>
      </c>
      <c r="I125" s="108">
        <v>1.86</v>
      </c>
      <c r="J125" s="108">
        <f t="shared" si="10"/>
        <v>5580</v>
      </c>
    </row>
    <row r="126" spans="1:17" ht="120.75" customHeight="1" x14ac:dyDescent="0.25">
      <c r="C126" s="2">
        <v>90</v>
      </c>
      <c r="D126" s="87" t="s">
        <v>201</v>
      </c>
      <c r="E126" s="67" t="s">
        <v>278</v>
      </c>
      <c r="F126" s="109"/>
      <c r="G126" s="122" t="s">
        <v>55</v>
      </c>
      <c r="H126" s="142">
        <v>3000</v>
      </c>
      <c r="I126" s="108">
        <v>6.9</v>
      </c>
      <c r="J126" s="108">
        <f t="shared" si="10"/>
        <v>20700</v>
      </c>
    </row>
    <row r="127" spans="1:17" ht="102" customHeight="1" x14ac:dyDescent="0.25">
      <c r="C127" s="2">
        <v>91</v>
      </c>
      <c r="D127" s="87" t="s">
        <v>202</v>
      </c>
      <c r="E127" s="67" t="s">
        <v>279</v>
      </c>
      <c r="F127" s="109"/>
      <c r="G127" s="122" t="s">
        <v>55</v>
      </c>
      <c r="H127" s="142">
        <v>3000</v>
      </c>
      <c r="I127" s="108">
        <v>5.89</v>
      </c>
      <c r="J127" s="108">
        <f t="shared" si="10"/>
        <v>17670</v>
      </c>
      <c r="K127" s="46"/>
      <c r="L127" s="46"/>
      <c r="M127" s="46"/>
      <c r="N127" s="37"/>
      <c r="O127" s="37"/>
      <c r="P127" s="37"/>
      <c r="Q127" s="50"/>
    </row>
    <row r="128" spans="1:17" ht="154.5" customHeight="1" x14ac:dyDescent="0.25">
      <c r="C128" s="2">
        <v>92</v>
      </c>
      <c r="D128" s="87" t="s">
        <v>76</v>
      </c>
      <c r="E128" s="67" t="s">
        <v>280</v>
      </c>
      <c r="F128" s="109"/>
      <c r="G128" s="122" t="s">
        <v>55</v>
      </c>
      <c r="H128" s="143">
        <v>300</v>
      </c>
      <c r="I128" s="108">
        <v>83.16</v>
      </c>
      <c r="J128" s="108">
        <f>H128*I128</f>
        <v>24948</v>
      </c>
      <c r="K128" s="46"/>
      <c r="L128" s="46"/>
      <c r="M128" s="46"/>
      <c r="N128" s="37"/>
      <c r="O128" s="37"/>
      <c r="P128" s="37"/>
      <c r="Q128" s="50"/>
    </row>
    <row r="129" spans="3:17" ht="192.75" customHeight="1" x14ac:dyDescent="0.25">
      <c r="C129" s="2">
        <v>93</v>
      </c>
      <c r="D129" s="138" t="s">
        <v>77</v>
      </c>
      <c r="E129" s="67" t="s">
        <v>78</v>
      </c>
      <c r="F129" s="109"/>
      <c r="G129" s="122" t="s">
        <v>55</v>
      </c>
      <c r="H129" s="143">
        <v>500</v>
      </c>
      <c r="I129" s="108">
        <v>17.966666666666665</v>
      </c>
      <c r="J129" s="108">
        <f t="shared" ref="J129:J136" si="11">H129*I129</f>
        <v>8983.3333333333321</v>
      </c>
      <c r="K129" s="46"/>
      <c r="L129" s="46"/>
      <c r="M129" s="46"/>
      <c r="N129" s="37"/>
      <c r="O129" s="37"/>
      <c r="P129" s="37"/>
      <c r="Q129" s="50"/>
    </row>
    <row r="130" spans="3:17" ht="96" customHeight="1" x14ac:dyDescent="0.25">
      <c r="C130" s="2">
        <v>94</v>
      </c>
      <c r="D130" s="88" t="s">
        <v>79</v>
      </c>
      <c r="E130" s="67" t="s">
        <v>80</v>
      </c>
      <c r="F130" s="109"/>
      <c r="G130" s="122" t="s">
        <v>55</v>
      </c>
      <c r="H130" s="143">
        <v>2200</v>
      </c>
      <c r="I130" s="108">
        <v>5.6933333333333325</v>
      </c>
      <c r="J130" s="108">
        <f t="shared" si="11"/>
        <v>12525.333333333332</v>
      </c>
      <c r="K130" s="46"/>
      <c r="L130" s="46"/>
      <c r="M130" s="46"/>
      <c r="N130" s="35"/>
      <c r="O130" s="35"/>
      <c r="P130" s="35"/>
      <c r="Q130" s="51"/>
    </row>
    <row r="131" spans="3:17" ht="171.75" customHeight="1" x14ac:dyDescent="0.25">
      <c r="C131" s="2">
        <v>95</v>
      </c>
      <c r="D131" s="135" t="s">
        <v>272</v>
      </c>
      <c r="E131" s="95" t="s">
        <v>219</v>
      </c>
      <c r="F131" s="91">
        <v>273725</v>
      </c>
      <c r="G131" s="122" t="s">
        <v>55</v>
      </c>
      <c r="H131" s="143">
        <v>7000</v>
      </c>
      <c r="I131" s="108">
        <v>3.29</v>
      </c>
      <c r="J131" s="108">
        <f t="shared" si="11"/>
        <v>23030</v>
      </c>
      <c r="K131" s="46"/>
      <c r="L131" s="46"/>
      <c r="M131" s="46"/>
      <c r="N131" s="35"/>
      <c r="O131" s="35"/>
      <c r="P131" s="35"/>
      <c r="Q131" s="51"/>
    </row>
    <row r="132" spans="3:17" ht="166.5" customHeight="1" x14ac:dyDescent="0.25">
      <c r="C132" s="2">
        <v>96</v>
      </c>
      <c r="D132" s="139" t="s">
        <v>81</v>
      </c>
      <c r="E132" s="67" t="s">
        <v>82</v>
      </c>
      <c r="F132" s="109"/>
      <c r="G132" s="122" t="s">
        <v>55</v>
      </c>
      <c r="H132" s="143">
        <v>1000</v>
      </c>
      <c r="I132" s="108">
        <v>1.76</v>
      </c>
      <c r="J132" s="108">
        <f t="shared" si="11"/>
        <v>1760</v>
      </c>
      <c r="K132" s="46"/>
      <c r="L132" s="46"/>
      <c r="M132" s="46"/>
      <c r="N132" s="35"/>
      <c r="O132" s="35"/>
      <c r="P132" s="35"/>
      <c r="Q132" s="51"/>
    </row>
    <row r="133" spans="3:17" ht="180.75" customHeight="1" x14ac:dyDescent="0.25">
      <c r="C133" s="2">
        <v>97</v>
      </c>
      <c r="D133" s="136" t="s">
        <v>213</v>
      </c>
      <c r="E133" s="67" t="s">
        <v>203</v>
      </c>
      <c r="F133" s="109"/>
      <c r="G133" s="122" t="s">
        <v>55</v>
      </c>
      <c r="H133" s="143">
        <v>3000</v>
      </c>
      <c r="I133" s="108">
        <v>29.64</v>
      </c>
      <c r="J133" s="108">
        <f t="shared" si="11"/>
        <v>88920</v>
      </c>
      <c r="K133" s="46"/>
      <c r="L133" s="46"/>
      <c r="M133" s="46"/>
      <c r="N133" s="35"/>
      <c r="O133" s="35"/>
      <c r="P133" s="35"/>
      <c r="Q133" s="51"/>
    </row>
    <row r="134" spans="3:17" ht="143.25" customHeight="1" x14ac:dyDescent="0.25">
      <c r="C134" s="2">
        <v>98</v>
      </c>
      <c r="D134" s="135" t="s">
        <v>145</v>
      </c>
      <c r="E134" s="95" t="s">
        <v>146</v>
      </c>
      <c r="F134" s="91">
        <v>18422</v>
      </c>
      <c r="G134" s="122" t="s">
        <v>55</v>
      </c>
      <c r="H134" s="143">
        <v>3000</v>
      </c>
      <c r="I134" s="108">
        <v>0.11666666666666665</v>
      </c>
      <c r="J134" s="108">
        <f t="shared" si="11"/>
        <v>349.99999999999994</v>
      </c>
      <c r="K134" s="46"/>
      <c r="L134" s="46"/>
      <c r="M134" s="46"/>
      <c r="N134" s="35"/>
      <c r="O134" s="35"/>
      <c r="P134" s="35"/>
      <c r="Q134" s="51"/>
    </row>
    <row r="135" spans="3:17" ht="182.25" customHeight="1" x14ac:dyDescent="0.25">
      <c r="C135" s="2">
        <v>99</v>
      </c>
      <c r="D135" s="135" t="s">
        <v>273</v>
      </c>
      <c r="E135" s="95" t="s">
        <v>220</v>
      </c>
      <c r="F135" s="144">
        <v>430181</v>
      </c>
      <c r="G135" s="122" t="s">
        <v>55</v>
      </c>
      <c r="H135" s="143">
        <v>3250</v>
      </c>
      <c r="I135" s="108">
        <v>32.316666666666663</v>
      </c>
      <c r="J135" s="108">
        <f t="shared" si="11"/>
        <v>105029.16666666666</v>
      </c>
      <c r="K135" s="46"/>
      <c r="L135" s="46"/>
      <c r="M135" s="46"/>
      <c r="N135" s="35"/>
      <c r="O135" s="35"/>
      <c r="P135" s="35"/>
      <c r="Q135" s="51"/>
    </row>
    <row r="136" spans="3:17" ht="226.5" customHeight="1" x14ac:dyDescent="0.25">
      <c r="C136" s="2">
        <v>100</v>
      </c>
      <c r="D136" s="135" t="s">
        <v>274</v>
      </c>
      <c r="E136" s="95" t="s">
        <v>221</v>
      </c>
      <c r="F136" s="144">
        <v>399914</v>
      </c>
      <c r="G136" s="122" t="s">
        <v>55</v>
      </c>
      <c r="H136" s="143">
        <v>500</v>
      </c>
      <c r="I136" s="108">
        <v>33.619999999999997</v>
      </c>
      <c r="J136" s="108">
        <f t="shared" si="11"/>
        <v>16810</v>
      </c>
      <c r="K136" s="46"/>
      <c r="L136" s="46"/>
      <c r="M136" s="46"/>
      <c r="N136" s="35"/>
      <c r="O136" s="35"/>
      <c r="P136" s="35"/>
      <c r="Q136" s="51"/>
    </row>
    <row r="137" spans="3:17" ht="205.5" customHeight="1" x14ac:dyDescent="0.25">
      <c r="C137" s="2">
        <v>101</v>
      </c>
      <c r="D137" s="136" t="s">
        <v>214</v>
      </c>
      <c r="E137" s="95" t="s">
        <v>222</v>
      </c>
      <c r="F137" s="144">
        <v>399914</v>
      </c>
      <c r="G137" s="122" t="s">
        <v>55</v>
      </c>
      <c r="H137" s="143">
        <v>3200</v>
      </c>
      <c r="I137" s="108">
        <v>29.06</v>
      </c>
      <c r="J137" s="108">
        <f t="shared" ref="J137" si="12">H137*I137</f>
        <v>92992</v>
      </c>
      <c r="K137" s="46"/>
      <c r="L137" s="46"/>
      <c r="M137" s="46"/>
      <c r="N137" s="35"/>
      <c r="O137" s="35"/>
      <c r="P137" s="35"/>
      <c r="Q137" s="51"/>
    </row>
    <row r="138" spans="3:17" s="29" customFormat="1" ht="122.25" customHeight="1" x14ac:dyDescent="0.25">
      <c r="C138" s="2">
        <v>102</v>
      </c>
      <c r="D138" s="88" t="s">
        <v>83</v>
      </c>
      <c r="E138" s="67" t="s">
        <v>84</v>
      </c>
      <c r="F138" s="109"/>
      <c r="G138" s="122" t="s">
        <v>55</v>
      </c>
      <c r="H138" s="70">
        <v>250</v>
      </c>
      <c r="I138" s="108">
        <v>99.11</v>
      </c>
      <c r="J138" s="108">
        <f>H138*I138</f>
        <v>24777.5</v>
      </c>
      <c r="K138" s="46"/>
      <c r="L138" s="46"/>
      <c r="M138" s="46"/>
      <c r="N138" s="35"/>
      <c r="O138" s="35"/>
      <c r="P138" s="35"/>
      <c r="Q138" s="51"/>
    </row>
    <row r="139" spans="3:17" s="29" customFormat="1" ht="176.25" customHeight="1" x14ac:dyDescent="0.25">
      <c r="C139" s="2">
        <v>103</v>
      </c>
      <c r="D139" s="135" t="s">
        <v>275</v>
      </c>
      <c r="E139" s="79" t="s">
        <v>223</v>
      </c>
      <c r="F139" s="91">
        <v>275454</v>
      </c>
      <c r="G139" s="122" t="s">
        <v>55</v>
      </c>
      <c r="H139" s="82">
        <v>3250</v>
      </c>
      <c r="I139" s="108">
        <v>13.74</v>
      </c>
      <c r="J139" s="108">
        <f>H139*I139</f>
        <v>44655</v>
      </c>
      <c r="K139" s="46"/>
      <c r="L139" s="46"/>
      <c r="M139" s="46"/>
      <c r="N139" s="35"/>
      <c r="O139" s="35"/>
      <c r="P139" s="35"/>
      <c r="Q139" s="51"/>
    </row>
    <row r="140" spans="3:17" ht="180.75" customHeight="1" x14ac:dyDescent="0.25">
      <c r="C140" s="2">
        <v>104</v>
      </c>
      <c r="D140" s="140" t="s">
        <v>215</v>
      </c>
      <c r="E140" s="79" t="s">
        <v>208</v>
      </c>
      <c r="F140" s="91">
        <v>275454</v>
      </c>
      <c r="G140" s="122" t="s">
        <v>55</v>
      </c>
      <c r="H140" s="82">
        <v>3200</v>
      </c>
      <c r="I140" s="108">
        <v>23.36</v>
      </c>
      <c r="J140" s="108">
        <f>H140*I140</f>
        <v>74752</v>
      </c>
      <c r="K140" s="46"/>
      <c r="L140" s="46"/>
      <c r="M140" s="46"/>
      <c r="N140" s="35"/>
      <c r="O140" s="35"/>
      <c r="P140" s="35"/>
      <c r="Q140" s="51"/>
    </row>
    <row r="141" spans="3:17" ht="207.75" customHeight="1" x14ac:dyDescent="0.25">
      <c r="C141" s="2">
        <v>105</v>
      </c>
      <c r="D141" s="135" t="s">
        <v>276</v>
      </c>
      <c r="E141" s="79" t="s">
        <v>224</v>
      </c>
      <c r="F141" s="91">
        <v>275454</v>
      </c>
      <c r="G141" s="122" t="s">
        <v>55</v>
      </c>
      <c r="H141" s="82">
        <v>200</v>
      </c>
      <c r="I141" s="108">
        <v>86.663333333333341</v>
      </c>
      <c r="J141" s="108">
        <f>H141*I141</f>
        <v>17332.666666666668</v>
      </c>
      <c r="K141" s="46"/>
      <c r="L141" s="46"/>
      <c r="M141" s="46"/>
      <c r="N141" s="35"/>
      <c r="O141" s="35"/>
      <c r="P141" s="35"/>
      <c r="Q141" s="51"/>
    </row>
    <row r="142" spans="3:17" ht="54.75" customHeight="1" x14ac:dyDescent="0.3">
      <c r="C142" s="36"/>
      <c r="D142" s="57"/>
      <c r="E142" s="98"/>
      <c r="F142" s="99"/>
      <c r="G142" s="113"/>
      <c r="H142" s="114">
        <f>SUM(H119:H141)</f>
        <v>56385</v>
      </c>
      <c r="I142" s="107">
        <f>SUM(I118:I141)</f>
        <v>987.44333333333338</v>
      </c>
      <c r="J142" s="107">
        <f>SUM(J118:J141)</f>
        <v>1418860.8666666669</v>
      </c>
      <c r="K142" s="37"/>
      <c r="L142" s="37"/>
      <c r="M142" s="37"/>
      <c r="N142" s="35"/>
      <c r="O142" s="35"/>
      <c r="P142" s="35"/>
      <c r="Q142" s="51"/>
    </row>
    <row r="143" spans="3:17" ht="62.25" customHeight="1" x14ac:dyDescent="0.25">
      <c r="C143" s="166" t="s">
        <v>178</v>
      </c>
      <c r="D143" s="166"/>
      <c r="E143" s="166"/>
      <c r="F143" s="166"/>
      <c r="G143" s="166"/>
      <c r="H143" s="166"/>
      <c r="I143" s="166"/>
      <c r="J143" s="166"/>
      <c r="K143" s="37"/>
      <c r="L143" s="37"/>
      <c r="M143" s="37"/>
      <c r="N143" s="35"/>
      <c r="O143" s="35"/>
      <c r="P143" s="35"/>
      <c r="Q143" s="51"/>
    </row>
    <row r="144" spans="3:17" ht="135.75" customHeight="1" x14ac:dyDescent="0.25">
      <c r="C144" s="17" t="s">
        <v>1</v>
      </c>
      <c r="D144" s="18" t="s">
        <v>2</v>
      </c>
      <c r="E144" s="17" t="s">
        <v>3</v>
      </c>
      <c r="F144" s="5" t="s">
        <v>184</v>
      </c>
      <c r="G144" s="1" t="s">
        <v>4</v>
      </c>
      <c r="H144" s="6" t="s">
        <v>168</v>
      </c>
      <c r="I144" s="9" t="s">
        <v>5</v>
      </c>
      <c r="J144" s="9" t="s">
        <v>6</v>
      </c>
      <c r="K144" s="37"/>
      <c r="L144" s="37"/>
      <c r="M144" s="37"/>
      <c r="N144" s="35"/>
      <c r="O144" s="35"/>
      <c r="P144" s="35"/>
      <c r="Q144" s="51"/>
    </row>
    <row r="145" spans="3:17" ht="408.75" customHeight="1" x14ac:dyDescent="0.25">
      <c r="C145" s="2">
        <v>106</v>
      </c>
      <c r="D145" s="88" t="s">
        <v>85</v>
      </c>
      <c r="E145" s="66" t="s">
        <v>86</v>
      </c>
      <c r="F145" s="109"/>
      <c r="G145" s="69" t="s">
        <v>9</v>
      </c>
      <c r="H145" s="70">
        <v>2</v>
      </c>
      <c r="I145" s="108">
        <v>1230.8333333333333</v>
      </c>
      <c r="J145" s="108">
        <f>H145*I145</f>
        <v>2461.6666666666665</v>
      </c>
      <c r="K145" s="37"/>
      <c r="L145" s="37"/>
      <c r="M145" s="37"/>
      <c r="N145" s="35"/>
      <c r="O145" s="35"/>
      <c r="P145" s="35"/>
      <c r="Q145" s="51"/>
    </row>
    <row r="146" spans="3:17" ht="408.75" customHeight="1" x14ac:dyDescent="0.25">
      <c r="C146" s="2">
        <v>107</v>
      </c>
      <c r="D146" s="88" t="s">
        <v>87</v>
      </c>
      <c r="E146" s="66" t="s">
        <v>88</v>
      </c>
      <c r="F146" s="109"/>
      <c r="G146" s="69" t="s">
        <v>9</v>
      </c>
      <c r="H146" s="70">
        <v>1</v>
      </c>
      <c r="I146" s="108">
        <v>1477.6666666666667</v>
      </c>
      <c r="J146" s="108">
        <f>H146*I146</f>
        <v>1477.6666666666667</v>
      </c>
      <c r="K146" s="37"/>
      <c r="L146" s="37"/>
      <c r="M146" s="37"/>
      <c r="N146" s="35"/>
      <c r="O146" s="35"/>
      <c r="P146" s="35"/>
      <c r="Q146" s="51"/>
    </row>
    <row r="147" spans="3:17" ht="49.5" customHeight="1" x14ac:dyDescent="0.25">
      <c r="C147" s="42"/>
      <c r="D147" s="44"/>
      <c r="E147" s="145"/>
      <c r="F147" s="145"/>
      <c r="G147" s="129"/>
      <c r="H147" s="85">
        <f>SUM(H145:H146)</f>
        <v>3</v>
      </c>
      <c r="I147" s="86">
        <f>SUM(I145:I146)</f>
        <v>2708.5</v>
      </c>
      <c r="J147" s="86">
        <f>SUM(J145:J146)</f>
        <v>3939.333333333333</v>
      </c>
      <c r="K147" s="37"/>
      <c r="L147" s="37"/>
      <c r="M147" s="37"/>
      <c r="N147" s="35"/>
      <c r="O147" s="35"/>
      <c r="P147" s="35"/>
      <c r="Q147" s="51"/>
    </row>
    <row r="148" spans="3:17" ht="60" customHeight="1" x14ac:dyDescent="0.25">
      <c r="C148" s="168" t="s">
        <v>179</v>
      </c>
      <c r="D148" s="169"/>
      <c r="E148" s="169"/>
      <c r="F148" s="169"/>
      <c r="G148" s="169"/>
      <c r="H148" s="169"/>
      <c r="I148" s="169"/>
      <c r="J148" s="170"/>
      <c r="K148" s="37"/>
      <c r="L148" s="37"/>
      <c r="M148" s="37"/>
      <c r="N148" s="35"/>
      <c r="O148" s="35"/>
      <c r="P148" s="35"/>
      <c r="Q148" s="51"/>
    </row>
    <row r="149" spans="3:17" ht="90" customHeight="1" x14ac:dyDescent="0.25">
      <c r="C149" s="22" t="s">
        <v>1</v>
      </c>
      <c r="D149" s="23" t="s">
        <v>2</v>
      </c>
      <c r="E149" s="22" t="s">
        <v>3</v>
      </c>
      <c r="F149" s="5" t="s">
        <v>184</v>
      </c>
      <c r="G149" s="26" t="s">
        <v>4</v>
      </c>
      <c r="H149" s="28" t="s">
        <v>168</v>
      </c>
      <c r="I149" s="27" t="s">
        <v>5</v>
      </c>
      <c r="J149" s="27" t="s">
        <v>6</v>
      </c>
    </row>
    <row r="150" spans="3:17" ht="73.5" customHeight="1" x14ac:dyDescent="0.25">
      <c r="C150" s="21">
        <v>108</v>
      </c>
      <c r="D150" s="90" t="s">
        <v>281</v>
      </c>
      <c r="E150" s="95" t="s">
        <v>148</v>
      </c>
      <c r="F150" s="91">
        <v>22721</v>
      </c>
      <c r="G150" s="118" t="s">
        <v>149</v>
      </c>
      <c r="H150" s="70">
        <v>5</v>
      </c>
      <c r="I150" s="108">
        <v>1814.24</v>
      </c>
      <c r="J150" s="108">
        <f>H150*I150</f>
        <v>9071.2000000000007</v>
      </c>
    </row>
    <row r="151" spans="3:17" ht="60.75" customHeight="1" x14ac:dyDescent="0.25">
      <c r="C151" s="21">
        <v>109</v>
      </c>
      <c r="D151" s="90" t="s">
        <v>282</v>
      </c>
      <c r="E151" s="95" t="s">
        <v>150</v>
      </c>
      <c r="F151" s="91">
        <v>22721</v>
      </c>
      <c r="G151" s="118" t="s">
        <v>149</v>
      </c>
      <c r="H151" s="70">
        <v>8</v>
      </c>
      <c r="I151" s="108">
        <v>2158.6866666666665</v>
      </c>
      <c r="J151" s="108">
        <f t="shared" ref="J151:J155" si="13">H151*I151</f>
        <v>17269.493333333332</v>
      </c>
    </row>
    <row r="152" spans="3:17" ht="55.5" customHeight="1" x14ac:dyDescent="0.25">
      <c r="C152" s="21">
        <v>110</v>
      </c>
      <c r="D152" s="90" t="s">
        <v>283</v>
      </c>
      <c r="E152" s="95" t="s">
        <v>151</v>
      </c>
      <c r="F152" s="91">
        <v>22721</v>
      </c>
      <c r="G152" s="118" t="s">
        <v>149</v>
      </c>
      <c r="H152" s="70">
        <v>8</v>
      </c>
      <c r="I152" s="108">
        <v>5266.666666666667</v>
      </c>
      <c r="J152" s="108">
        <f t="shared" si="13"/>
        <v>42133.333333333336</v>
      </c>
    </row>
    <row r="153" spans="3:17" ht="54.75" customHeight="1" x14ac:dyDescent="0.25">
      <c r="C153" s="21">
        <v>111</v>
      </c>
      <c r="D153" s="90" t="s">
        <v>284</v>
      </c>
      <c r="E153" s="95" t="s">
        <v>147</v>
      </c>
      <c r="F153" s="91">
        <v>22721</v>
      </c>
      <c r="G153" s="118" t="s">
        <v>149</v>
      </c>
      <c r="H153" s="70">
        <v>8</v>
      </c>
      <c r="I153" s="108">
        <v>4936.1966666666667</v>
      </c>
      <c r="J153" s="108">
        <f t="shared" si="13"/>
        <v>39489.573333333334</v>
      </c>
    </row>
    <row r="154" spans="3:17" s="35" customFormat="1" ht="56.25" customHeight="1" x14ac:dyDescent="0.25">
      <c r="C154" s="21">
        <v>112</v>
      </c>
      <c r="D154" s="90" t="s">
        <v>285</v>
      </c>
      <c r="E154" s="95" t="s">
        <v>153</v>
      </c>
      <c r="F154" s="91">
        <v>22721</v>
      </c>
      <c r="G154" s="118" t="s">
        <v>149</v>
      </c>
      <c r="H154" s="70">
        <v>3</v>
      </c>
      <c r="I154" s="108">
        <v>3733.3333333333335</v>
      </c>
      <c r="J154" s="108">
        <f t="shared" si="13"/>
        <v>11200</v>
      </c>
    </row>
    <row r="155" spans="3:17" s="35" customFormat="1" ht="66.95" customHeight="1" x14ac:dyDescent="0.25">
      <c r="C155" s="21">
        <v>113</v>
      </c>
      <c r="D155" s="90" t="s">
        <v>286</v>
      </c>
      <c r="E155" s="95" t="s">
        <v>152</v>
      </c>
      <c r="F155" s="91">
        <v>22721</v>
      </c>
      <c r="G155" s="118" t="s">
        <v>149</v>
      </c>
      <c r="H155" s="70">
        <v>3</v>
      </c>
      <c r="I155" s="108">
        <v>3733.3333333333335</v>
      </c>
      <c r="J155" s="108">
        <f t="shared" si="13"/>
        <v>11200</v>
      </c>
    </row>
    <row r="156" spans="3:17" ht="51" customHeight="1" x14ac:dyDescent="0.25">
      <c r="F156" s="83"/>
      <c r="G156" s="100"/>
      <c r="H156" s="85">
        <f>SUM(H150:H155)</f>
        <v>35</v>
      </c>
      <c r="I156" s="146">
        <f>SUM(I150:I155)</f>
        <v>21642.456666666665</v>
      </c>
      <c r="J156" s="146">
        <f>SUM(J150:J155)</f>
        <v>130363.6</v>
      </c>
    </row>
    <row r="157" spans="3:17" ht="72" customHeight="1" x14ac:dyDescent="0.25">
      <c r="C157" s="181" t="s">
        <v>180</v>
      </c>
      <c r="D157" s="182"/>
      <c r="E157" s="182"/>
      <c r="F157" s="182"/>
      <c r="G157" s="182"/>
      <c r="H157" s="182"/>
      <c r="I157" s="182"/>
      <c r="J157" s="183"/>
    </row>
    <row r="158" spans="3:17" ht="84.75" customHeight="1" x14ac:dyDescent="0.25">
      <c r="C158" s="60" t="s">
        <v>1</v>
      </c>
      <c r="D158" s="61" t="s">
        <v>2</v>
      </c>
      <c r="E158" s="62" t="s">
        <v>3</v>
      </c>
      <c r="F158" s="55" t="s">
        <v>184</v>
      </c>
      <c r="G158" s="64" t="s">
        <v>4</v>
      </c>
      <c r="H158" s="63" t="s">
        <v>168</v>
      </c>
      <c r="I158" s="55" t="s">
        <v>165</v>
      </c>
      <c r="J158" s="65" t="s">
        <v>166</v>
      </c>
    </row>
    <row r="159" spans="3:17" ht="47.25" customHeight="1" x14ac:dyDescent="0.3">
      <c r="C159" s="52">
        <v>114</v>
      </c>
      <c r="D159" s="147" t="s">
        <v>163</v>
      </c>
      <c r="E159" s="148" t="s">
        <v>185</v>
      </c>
      <c r="F159" s="144"/>
      <c r="G159" s="149" t="s">
        <v>164</v>
      </c>
      <c r="H159" s="150">
        <v>50</v>
      </c>
      <c r="I159" s="151">
        <v>0.05</v>
      </c>
      <c r="J159" s="152">
        <v>6158.58</v>
      </c>
    </row>
    <row r="160" spans="3:17" ht="36.6" customHeight="1" x14ac:dyDescent="0.3">
      <c r="C160" s="52">
        <v>115</v>
      </c>
      <c r="D160" s="147" t="s">
        <v>167</v>
      </c>
      <c r="E160" s="148" t="s">
        <v>186</v>
      </c>
      <c r="F160" s="144"/>
      <c r="G160" s="149" t="s">
        <v>164</v>
      </c>
      <c r="H160" s="150">
        <v>50</v>
      </c>
      <c r="I160" s="151">
        <v>0.05</v>
      </c>
      <c r="J160" s="152">
        <v>11802.86</v>
      </c>
    </row>
    <row r="161" spans="4:10" ht="33" customHeight="1" x14ac:dyDescent="0.25">
      <c r="E161" s="83"/>
      <c r="F161" s="83"/>
      <c r="G161" s="100"/>
      <c r="H161" s="153"/>
      <c r="I161" s="154"/>
      <c r="J161" s="146">
        <f>SUM(J159:J160)</f>
        <v>17961.440000000002</v>
      </c>
    </row>
    <row r="162" spans="4:10" ht="38.25" customHeight="1" x14ac:dyDescent="0.2">
      <c r="G162" s="38"/>
      <c r="H162" s="31"/>
    </row>
    <row r="163" spans="4:10" ht="6.75" customHeight="1" x14ac:dyDescent="0.2">
      <c r="G163" s="38"/>
      <c r="H163" s="31"/>
    </row>
    <row r="164" spans="4:10" ht="54.95" customHeight="1" x14ac:dyDescent="0.2">
      <c r="D164" s="166" t="s">
        <v>89</v>
      </c>
      <c r="E164" s="166"/>
      <c r="F164" s="166"/>
      <c r="G164" s="166"/>
      <c r="H164" s="35"/>
    </row>
    <row r="165" spans="4:10" ht="54.95" customHeight="1" x14ac:dyDescent="0.2">
      <c r="D165" s="15" t="s">
        <v>90</v>
      </c>
      <c r="E165" s="166" t="s">
        <v>91</v>
      </c>
      <c r="F165" s="166"/>
      <c r="G165" s="17" t="s">
        <v>102</v>
      </c>
      <c r="H165" s="35"/>
    </row>
    <row r="166" spans="4:10" ht="54.95" customHeight="1" x14ac:dyDescent="0.25">
      <c r="D166" s="52">
        <v>1</v>
      </c>
      <c r="E166" s="171" t="s">
        <v>92</v>
      </c>
      <c r="F166" s="172"/>
      <c r="G166" s="155">
        <f>J13</f>
        <v>27325.599999999999</v>
      </c>
      <c r="H166" s="35"/>
      <c r="J166" s="56"/>
    </row>
    <row r="167" spans="4:10" ht="54.95" customHeight="1" x14ac:dyDescent="0.25">
      <c r="D167" s="52">
        <v>2</v>
      </c>
      <c r="E167" s="171" t="s">
        <v>181</v>
      </c>
      <c r="F167" s="172"/>
      <c r="G167" s="156">
        <f>J23</f>
        <v>229517.9</v>
      </c>
      <c r="H167" s="35"/>
      <c r="J167" s="56"/>
    </row>
    <row r="168" spans="4:10" ht="54.95" customHeight="1" x14ac:dyDescent="0.25">
      <c r="D168" s="52">
        <v>3</v>
      </c>
      <c r="E168" s="171" t="s">
        <v>93</v>
      </c>
      <c r="F168" s="172"/>
      <c r="G168" s="156">
        <f>J34</f>
        <v>340096.66666666669</v>
      </c>
      <c r="H168" s="35"/>
      <c r="J168" s="56"/>
    </row>
    <row r="169" spans="4:10" ht="54.95" customHeight="1" x14ac:dyDescent="0.25">
      <c r="D169" s="52">
        <v>4</v>
      </c>
      <c r="E169" s="171" t="s">
        <v>94</v>
      </c>
      <c r="F169" s="172"/>
      <c r="G169" s="156">
        <f>J63</f>
        <v>202119.89666666667</v>
      </c>
      <c r="H169" s="35"/>
      <c r="J169" s="56"/>
    </row>
    <row r="170" spans="4:10" ht="47.1" customHeight="1" x14ac:dyDescent="0.25">
      <c r="D170" s="52">
        <v>5</v>
      </c>
      <c r="E170" s="171" t="s">
        <v>95</v>
      </c>
      <c r="F170" s="172"/>
      <c r="G170" s="156">
        <f>J81</f>
        <v>87819.373333333337</v>
      </c>
      <c r="H170" s="35"/>
      <c r="J170" s="56"/>
    </row>
    <row r="171" spans="4:10" ht="45.75" customHeight="1" x14ac:dyDescent="0.25">
      <c r="D171" s="52">
        <v>6</v>
      </c>
      <c r="E171" s="171" t="s">
        <v>96</v>
      </c>
      <c r="F171" s="172"/>
      <c r="G171" s="156">
        <f>J89</f>
        <v>314960.76666666666</v>
      </c>
      <c r="H171" s="35"/>
      <c r="J171" s="56"/>
    </row>
    <row r="172" spans="4:10" ht="38.25" customHeight="1" x14ac:dyDescent="0.25">
      <c r="D172" s="52">
        <v>7</v>
      </c>
      <c r="E172" s="171" t="s">
        <v>97</v>
      </c>
      <c r="F172" s="172"/>
      <c r="G172" s="156">
        <f>J105</f>
        <v>1552746.3000000003</v>
      </c>
      <c r="H172" s="35"/>
      <c r="J172" s="56"/>
    </row>
    <row r="173" spans="4:10" ht="40.5" customHeight="1" x14ac:dyDescent="0.25">
      <c r="D173" s="52">
        <v>8</v>
      </c>
      <c r="E173" s="171" t="s">
        <v>98</v>
      </c>
      <c r="F173" s="172"/>
      <c r="G173" s="156">
        <f>J114</f>
        <v>93919.39</v>
      </c>
      <c r="H173" s="35"/>
      <c r="J173" s="56"/>
    </row>
    <row r="174" spans="4:10" ht="36" customHeight="1" x14ac:dyDescent="0.25">
      <c r="D174" s="52">
        <v>9</v>
      </c>
      <c r="E174" s="171" t="s">
        <v>99</v>
      </c>
      <c r="F174" s="172"/>
      <c r="G174" s="156">
        <f>J142</f>
        <v>1418860.8666666669</v>
      </c>
      <c r="H174" s="35"/>
      <c r="J174" s="56"/>
    </row>
    <row r="175" spans="4:10" ht="32.25" customHeight="1" x14ac:dyDescent="0.25">
      <c r="D175" s="52">
        <v>10</v>
      </c>
      <c r="E175" s="173" t="s">
        <v>100</v>
      </c>
      <c r="F175" s="174"/>
      <c r="G175" s="156">
        <f>J147</f>
        <v>3939.333333333333</v>
      </c>
      <c r="H175" s="35"/>
      <c r="J175" s="56"/>
    </row>
    <row r="176" spans="4:10" ht="39.6" customHeight="1" x14ac:dyDescent="0.25">
      <c r="D176" s="52">
        <v>11</v>
      </c>
      <c r="E176" s="171" t="s">
        <v>101</v>
      </c>
      <c r="F176" s="172"/>
      <c r="G176" s="156">
        <f>J156</f>
        <v>130363.6</v>
      </c>
      <c r="H176" s="35"/>
      <c r="J176" s="56"/>
    </row>
    <row r="177" spans="4:8" ht="40.5" customHeight="1" x14ac:dyDescent="0.2">
      <c r="D177" s="178" t="s">
        <v>209</v>
      </c>
      <c r="E177" s="179"/>
      <c r="F177" s="180"/>
      <c r="G177" s="157">
        <f>SUM(G166:G176)</f>
        <v>4401669.6933333334</v>
      </c>
      <c r="H177" s="35"/>
    </row>
    <row r="178" spans="4:8" ht="45" customHeight="1" x14ac:dyDescent="0.2">
      <c r="D178" s="158"/>
      <c r="E178" s="171" t="s">
        <v>180</v>
      </c>
      <c r="F178" s="172"/>
      <c r="G178" s="159">
        <f>J161</f>
        <v>17961.440000000002</v>
      </c>
      <c r="H178" s="31"/>
    </row>
    <row r="179" spans="4:8" ht="45" customHeight="1" x14ac:dyDescent="0.2">
      <c r="D179" s="163" t="s">
        <v>210</v>
      </c>
      <c r="E179" s="164"/>
      <c r="F179" s="165"/>
      <c r="G179" s="160">
        <f>SUM(G177:G178)</f>
        <v>4419631.1333333338</v>
      </c>
      <c r="H179" s="31"/>
    </row>
    <row r="180" spans="4:8" ht="35.1" customHeight="1" x14ac:dyDescent="0.2">
      <c r="G180" s="38"/>
      <c r="H180" s="31"/>
    </row>
    <row r="181" spans="4:8" ht="35.1" customHeight="1" x14ac:dyDescent="0.2">
      <c r="G181" s="38"/>
      <c r="H181" s="31"/>
    </row>
    <row r="182" spans="4:8" ht="35.1" customHeight="1" x14ac:dyDescent="0.2">
      <c r="G182" s="38"/>
      <c r="H182" s="31"/>
    </row>
    <row r="183" spans="4:8" ht="35.1" customHeight="1" x14ac:dyDescent="0.2">
      <c r="G183" s="38"/>
      <c r="H183" s="31"/>
    </row>
    <row r="184" spans="4:8" ht="35.1" customHeight="1" x14ac:dyDescent="0.2">
      <c r="G184" s="38"/>
      <c r="H184" s="31"/>
    </row>
    <row r="185" spans="4:8" ht="35.1" customHeight="1" x14ac:dyDescent="0.2">
      <c r="G185" s="38"/>
      <c r="H185" s="31"/>
    </row>
    <row r="186" spans="4:8" ht="35.1" customHeight="1" x14ac:dyDescent="0.2">
      <c r="G186" s="38"/>
      <c r="H186" s="31"/>
    </row>
    <row r="187" spans="4:8" ht="35.1" customHeight="1" x14ac:dyDescent="0.2">
      <c r="G187" s="38"/>
      <c r="H187" s="31"/>
    </row>
    <row r="188" spans="4:8" ht="35.1" customHeight="1" x14ac:dyDescent="0.2">
      <c r="G188" s="38"/>
      <c r="H188" s="31"/>
    </row>
    <row r="189" spans="4:8" ht="35.1" customHeight="1" x14ac:dyDescent="0.2">
      <c r="G189" s="38"/>
      <c r="H189" s="31"/>
    </row>
    <row r="190" spans="4:8" x14ac:dyDescent="0.2">
      <c r="G190" s="38"/>
      <c r="H190" s="31"/>
    </row>
    <row r="191" spans="4:8" x14ac:dyDescent="0.2">
      <c r="G191" s="38"/>
      <c r="H191" s="31"/>
    </row>
    <row r="192" spans="4:8" x14ac:dyDescent="0.2">
      <c r="G192" s="38"/>
      <c r="H192" s="31"/>
    </row>
    <row r="193" spans="7:8" x14ac:dyDescent="0.2">
      <c r="G193" s="38"/>
      <c r="H193" s="31"/>
    </row>
    <row r="194" spans="7:8" x14ac:dyDescent="0.2">
      <c r="G194" s="38"/>
      <c r="H194" s="31"/>
    </row>
    <row r="195" spans="7:8" x14ac:dyDescent="0.2">
      <c r="G195" s="38"/>
      <c r="H195" s="31"/>
    </row>
    <row r="196" spans="7:8" x14ac:dyDescent="0.2">
      <c r="G196" s="38"/>
      <c r="H196" s="31"/>
    </row>
    <row r="197" spans="7:8" x14ac:dyDescent="0.2">
      <c r="G197" s="38"/>
      <c r="H197" s="31"/>
    </row>
    <row r="198" spans="7:8" x14ac:dyDescent="0.2">
      <c r="G198" s="38"/>
      <c r="H198" s="31"/>
    </row>
    <row r="199" spans="7:8" x14ac:dyDescent="0.2">
      <c r="G199" s="38"/>
      <c r="H199" s="31"/>
    </row>
    <row r="200" spans="7:8" x14ac:dyDescent="0.2">
      <c r="G200" s="38"/>
      <c r="H200" s="31"/>
    </row>
    <row r="201" spans="7:8" x14ac:dyDescent="0.2">
      <c r="G201" s="38"/>
      <c r="H201" s="31"/>
    </row>
    <row r="202" spans="7:8" x14ac:dyDescent="0.2">
      <c r="G202" s="38"/>
      <c r="H202" s="31"/>
    </row>
    <row r="203" spans="7:8" x14ac:dyDescent="0.2">
      <c r="G203" s="38"/>
      <c r="H203" s="31"/>
    </row>
    <row r="204" spans="7:8" x14ac:dyDescent="0.2">
      <c r="G204" s="38"/>
      <c r="H204" s="31"/>
    </row>
    <row r="205" spans="7:8" x14ac:dyDescent="0.2">
      <c r="G205" s="38"/>
      <c r="H205" s="31"/>
    </row>
    <row r="206" spans="7:8" x14ac:dyDescent="0.2">
      <c r="G206" s="38"/>
      <c r="H206" s="31"/>
    </row>
    <row r="207" spans="7:8" x14ac:dyDescent="0.2">
      <c r="G207" s="38"/>
      <c r="H207" s="31"/>
    </row>
    <row r="208" spans="7:8" x14ac:dyDescent="0.2">
      <c r="G208" s="38"/>
      <c r="H208" s="31"/>
    </row>
    <row r="209" spans="7:8" x14ac:dyDescent="0.2">
      <c r="G209" s="38"/>
      <c r="H209" s="31"/>
    </row>
  </sheetData>
  <mergeCells count="29">
    <mergeCell ref="E171:F171"/>
    <mergeCell ref="E172:F172"/>
    <mergeCell ref="D177:F177"/>
    <mergeCell ref="C148:J148"/>
    <mergeCell ref="C157:J157"/>
    <mergeCell ref="C83:J83"/>
    <mergeCell ref="C107:J107"/>
    <mergeCell ref="E170:F170"/>
    <mergeCell ref="C36:J36"/>
    <mergeCell ref="C65:J65"/>
    <mergeCell ref="C92:J92"/>
    <mergeCell ref="C116:J116"/>
    <mergeCell ref="C143:J143"/>
    <mergeCell ref="D179:F179"/>
    <mergeCell ref="D164:G164"/>
    <mergeCell ref="C1:J1"/>
    <mergeCell ref="C2:J2"/>
    <mergeCell ref="C25:J25"/>
    <mergeCell ref="C15:J15"/>
    <mergeCell ref="E173:F173"/>
    <mergeCell ref="E174:F174"/>
    <mergeCell ref="E165:F165"/>
    <mergeCell ref="E166:F166"/>
    <mergeCell ref="E167:F167"/>
    <mergeCell ref="E168:F168"/>
    <mergeCell ref="E169:F169"/>
    <mergeCell ref="E175:F175"/>
    <mergeCell ref="E176:F176"/>
    <mergeCell ref="E178:F178"/>
  </mergeCells>
  <printOptions horizontalCentered="1"/>
  <pageMargins left="0.51181102362204722" right="0" top="0.78740157480314965" bottom="0.78740157480314965" header="0.31496062992125984" footer="0.31496062992125984"/>
  <pageSetup paperSize="9" scale="40" fitToHeight="0" orientation="landscape" r:id="rId1"/>
  <rowBreaks count="13" manualBreakCount="13">
    <brk id="15" max="11" man="1"/>
    <brk id="23" max="11" man="1"/>
    <brk id="36" max="11" man="1"/>
    <brk id="46" max="11" man="1"/>
    <brk id="61" max="11" man="1"/>
    <brk id="72" max="11" man="1"/>
    <brk id="91" max="11" man="1"/>
    <brk id="115" max="11" man="1"/>
    <brk id="125" max="11" man="1"/>
    <brk id="139" max="11" man="1"/>
    <brk id="155" max="11" man="1"/>
    <brk id="175" max="11" man="1"/>
    <brk id="189" max="11"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1</vt:i4>
      </vt:variant>
    </vt:vector>
  </HeadingPairs>
  <TitlesOfParts>
    <vt:vector size="2" baseType="lpstr">
      <vt:lpstr>PLAN COREN-BA </vt:lpstr>
      <vt:lpstr>'PLAN COREN-BA '!Area_de_impressao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Rita de Cassia Neves de Souza</dc:creator>
  <cp:lastModifiedBy>Elisângela Santana</cp:lastModifiedBy>
  <cp:lastPrinted>2025-07-18T22:21:00Z</cp:lastPrinted>
  <dcterms:created xsi:type="dcterms:W3CDTF">2025-04-03T17:44:50Z</dcterms:created>
  <dcterms:modified xsi:type="dcterms:W3CDTF">2025-07-18T23:25:06Z</dcterms:modified>
</cp:coreProperties>
</file>